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762" activeTab="0"/>
  </bookViews>
  <sheets>
    <sheet name="итог" sheetId="1" r:id="rId1"/>
    <sheet name="теория" sheetId="2" r:id="rId2"/>
    <sheet name="практика" sheetId="3" r:id="rId3"/>
    <sheet name="феникс" sheetId="4" r:id="rId4"/>
    <sheet name="детокс" sheetId="5" r:id="rId5"/>
    <sheet name="исконно" sheetId="6" r:id="rId6"/>
    <sheet name="сатори" sheetId="7" r:id="rId7"/>
    <sheet name="светлый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<sst xmlns="http://schemas.openxmlformats.org/spreadsheetml/2006/main" count="319" uniqueCount="53">
  <si>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</si>
  <si>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</si>
  <si>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</si>
  <si>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Инструментарий термического воздействия</t>
  </si>
  <si>
    <t>Сумма баллов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</si>
  <si>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</si>
  <si>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</si>
  <si>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</si>
  <si>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</si>
  <si>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</si>
  <si>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</si>
  <si>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</si>
  <si>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</si>
  <si>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</si>
  <si>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</si>
  <si>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</si>
  <si>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</si>
  <si>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</si>
  <si>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</si>
  <si>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</si>
  <si>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</si>
  <si>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</si>
  <si>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</si>
  <si>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</si>
  <si>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</si>
  <si>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Оригтнальность (уникальность) программы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</si>
  <si>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</si>
  <si>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</si>
  <si>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</si>
  <si>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</si>
  <si>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</si>
  <si>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Архипов</t>
  </si>
  <si>
    <t>Максим</t>
  </si>
  <si>
    <t>Боровская</t>
  </si>
  <si>
    <t>Ольга</t>
  </si>
  <si>
    <t>Дружинин</t>
  </si>
  <si>
    <t>Дядиченко</t>
  </si>
  <si>
    <t>Елена</t>
  </si>
  <si>
    <t>Рожков</t>
  </si>
  <si>
    <t>Константин</t>
  </si>
  <si>
    <t>Трусов</t>
  </si>
  <si>
    <t>Виталий</t>
  </si>
  <si>
    <t>Возрождение Феникса Алексаандр Коцюба</t>
  </si>
  <si>
    <t>Детокс по деревенски Екатеринв Ваганова</t>
  </si>
  <si>
    <t>Исконно русская баня Балашов Александр</t>
  </si>
  <si>
    <t>Сатори Никифорова Наталья</t>
  </si>
  <si>
    <t>Светлый отдых Шамшурин Денис</t>
  </si>
  <si>
    <t>Детокс по деревенски Екатерина Ваганова</t>
  </si>
  <si>
    <t>1</t>
  </si>
  <si>
    <t>3</t>
  </si>
  <si>
    <t>4</t>
  </si>
  <si>
    <t>2</t>
  </si>
  <si>
    <t>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</si>
</sst>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35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0" borderId="23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5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6" xfId="0" applyNumberFormat="1" applyFont="1" applyFill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7" xfId="0" applyBorder="1" applyAlignment="1">
      <alignment textRotation="90"/>
    </xf>
    <xf numFmtId="0" fontId="0" fillId="0" borderId="28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9" xfId="0" applyNumberFormat="1" applyFill="1" applyBorder="1" applyAlignment="1">
      <alignment/>
    </xf>
    <xf numFmtId="49" fontId="33" fillId="35" borderId="30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30" xfId="0" applyFont="1" applyFill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35" borderId="26" xfId="0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1" fontId="33" fillId="35" borderId="26" xfId="0" applyNumberFormat="1" applyFont="1" applyFill="1" applyBorder="1" applyAlignment="1">
      <alignment horizontal="center"/>
    </xf>
    <xf numFmtId="1" fontId="0" fillId="36" borderId="17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1" fontId="0" fillId="0" borderId="21" xfId="0" applyNumberFormat="1" applyBorder="1" applyAlignment="1">
      <alignment/>
    </xf>
    <xf numFmtId="1" fontId="0" fillId="36" borderId="1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49" fontId="33" fillId="35" borderId="32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32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1" fontId="0" fillId="36" borderId="13" xfId="0" applyNumberFormat="1" applyFill="1" applyBorder="1" applyAlignment="1">
      <alignment/>
    </xf>
    <xf numFmtId="1" fontId="0" fillId="36" borderId="25" xfId="0" applyNumberFormat="1" applyFill="1" applyBorder="1" applyAlignment="1">
      <alignment/>
    </xf>
    <xf numFmtId="49" fontId="33" fillId="36" borderId="26" xfId="0" applyNumberFormat="1" applyFont="1" applyFill="1" applyBorder="1" applyAlignment="1">
      <alignment horizontal="center"/>
    </xf>
    <xf numFmtId="1" fontId="33" fillId="36" borderId="26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0" borderId="21" xfId="0" applyNumberFormat="1" applyFont="1" applyBorder="1" applyAlignment="1">
      <alignment horizontal="center"/>
    </xf>
    <xf numFmtId="1" fontId="33" fillId="0" borderId="33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32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1" fontId="0" fillId="35" borderId="34" xfId="0" applyNumberFormat="1" applyFill="1" applyBorder="1" applyAlignment="1">
      <alignment/>
    </xf>
    <xf numFmtId="1" fontId="0" fillId="36" borderId="34" xfId="0" applyNumberFormat="1" applyFill="1" applyBorder="1" applyAlignment="1">
      <alignment/>
    </xf>
    <xf numFmtId="0" fontId="0" fillId="0" borderId="11" xfId="0" applyBorder="1" applyAlignment="1">
      <alignment textRotation="90"/>
    </xf>
    <xf numFmtId="0" fontId="0" fillId="0" borderId="35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35" xfId="0" applyNumberFormat="1" applyBorder="1" applyAlignment="1">
      <alignment textRotation="90"/>
    </xf>
    <xf numFmtId="1" fontId="0" fillId="0" borderId="37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2" fontId="0" fillId="35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1" fontId="0" fillId="0" borderId="33" xfId="0" applyNumberFormat="1" applyBorder="1" applyAlignment="1">
      <alignment/>
    </xf>
    <xf numFmtId="0" fontId="0" fillId="0" borderId="36" xfId="0" applyBorder="1" applyAlignment="1">
      <alignment textRotation="90"/>
    </xf>
    <xf numFmtId="2" fontId="0" fillId="35" borderId="34" xfId="0" applyNumberFormat="1" applyFill="1" applyBorder="1" applyAlignment="1">
      <alignment/>
    </xf>
    <xf numFmtId="2" fontId="0" fillId="36" borderId="34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1" fontId="0" fillId="0" borderId="38" xfId="0" applyNumberFormat="1" applyBorder="1" applyAlignment="1">
      <alignment textRotation="90"/>
    </xf>
    <xf numFmtId="1" fontId="0" fillId="0" borderId="39" xfId="0" applyNumberFormat="1" applyBorder="1" applyAlignment="1">
      <alignment textRotation="90"/>
    </xf>
    <xf numFmtId="1" fontId="33" fillId="35" borderId="40" xfId="0" applyNumberFormat="1" applyFont="1" applyFill="1" applyBorder="1" applyAlignment="1">
      <alignment horizontal="center"/>
    </xf>
    <xf numFmtId="1" fontId="33" fillId="36" borderId="40" xfId="0" applyNumberFormat="1" applyFont="1" applyFill="1" applyBorder="1" applyAlignment="1">
      <alignment horizontal="center"/>
    </xf>
    <xf numFmtId="0" fontId="33" fillId="36" borderId="26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"/>
  <sheetViews>
    <sheetView tabSelected="1" zoomScale="166" zoomScaleNormal="166" zoomScalePageLayoutView="0" workbookViewId="0" topLeftCell="A2">
      <selection activeCell="B9" sqref="B9"/>
    </sheetView>
  </sheetViews>
  <sheetFormatPr defaultColWidth="9.140625" defaultRowHeight="15"/>
  <cols>
    <col min="1" max="1" width="4.57421875" style="0" customWidth="1"/>
    <col min="2" max="2" width="37.8515625" style="0" customWidth="1"/>
    <col min="3" max="3" width="6.421875" style="0" bestFit="1" customWidth="1"/>
    <col min="4" max="4" width="4.28125" style="0" customWidth="1"/>
    <col min="5" max="5" width="6.421875" style="0" bestFit="1" customWidth="1"/>
    <col min="6" max="6" width="4.28125" style="0" customWidth="1"/>
    <col min="7" max="7" width="4.421875" style="29" bestFit="1" customWidth="1"/>
    <col min="8" max="8" width="4.421875" style="29" customWidth="1"/>
    <col min="9" max="9" width="4.421875" style="29" bestFit="1" customWidth="1"/>
    <col min="10" max="10" width="4.421875" style="29" customWidth="1"/>
    <col min="11" max="11" width="4.421875" style="29" bestFit="1" customWidth="1"/>
    <col min="12" max="12" width="4.421875" style="29" customWidth="1"/>
    <col min="13" max="13" width="4.421875" style="29" bestFit="1" customWidth="1"/>
    <col min="14" max="14" width="4.421875" style="29" customWidth="1"/>
    <col min="15" max="15" width="5.57421875" style="29" bestFit="1" customWidth="1"/>
    <col min="16" max="16" width="8.8515625" style="39" customWidth="1"/>
  </cols>
  <sheetData>
    <row r="1" ht="46.5" customHeight="1" thickBot="1"/>
    <row r="2" spans="2:16" ht="60" thickBot="1">
      <c r="B2" s="93" t="s">
        <v>19</v>
      </c>
      <c r="C2" s="96" t="s">
        <v>31</v>
      </c>
      <c r="D2" s="106" t="s">
        <v>32</v>
      </c>
      <c r="E2" s="97" t="s">
        <v>33</v>
      </c>
      <c r="F2" s="97" t="s">
        <v>34</v>
      </c>
      <c r="G2" s="98" t="s">
        <v>35</v>
      </c>
      <c r="H2" s="99" t="s">
        <v>32</v>
      </c>
      <c r="I2" s="100" t="s">
        <v>36</v>
      </c>
      <c r="J2" s="100" t="s">
        <v>37</v>
      </c>
      <c r="K2" s="98" t="s">
        <v>38</v>
      </c>
      <c r="L2" s="99" t="s">
        <v>39</v>
      </c>
      <c r="M2" s="100" t="s">
        <v>40</v>
      </c>
      <c r="N2" s="113" t="s">
        <v>41</v>
      </c>
      <c r="O2" s="92" t="s">
        <v>12</v>
      </c>
      <c r="P2" s="37" t="s">
        <v>20</v>
      </c>
    </row>
    <row r="3" spans="2:16" ht="33" thickBot="1">
      <c r="B3" s="68" t="s">
        <v>13</v>
      </c>
      <c r="C3" s="101" t="s">
        <v>18</v>
      </c>
      <c r="D3" s="36" t="s">
        <v>17</v>
      </c>
      <c r="E3" s="102" t="s">
        <v>18</v>
      </c>
      <c r="F3" s="101" t="s">
        <v>17</v>
      </c>
      <c r="G3" s="101" t="s">
        <v>18</v>
      </c>
      <c r="H3" s="30" t="s">
        <v>17</v>
      </c>
      <c r="I3" s="102" t="s">
        <v>18</v>
      </c>
      <c r="J3" s="102" t="s">
        <v>17</v>
      </c>
      <c r="K3" s="101" t="s">
        <v>18</v>
      </c>
      <c r="L3" s="30" t="s">
        <v>17</v>
      </c>
      <c r="M3" s="102" t="s">
        <v>18</v>
      </c>
      <c r="N3" s="114" t="s">
        <v>17</v>
      </c>
      <c r="O3" s="102"/>
      <c r="P3" s="38"/>
    </row>
    <row r="4" spans="1:19" ht="14.25">
      <c r="A4">
        <v>1</v>
      </c>
      <c r="B4" s="48" t="s">
        <v>42</v>
      </c>
      <c r="C4" s="107">
        <f>феникс!B11+феникс!B21</f>
        <v>138</v>
      </c>
      <c r="D4" s="62">
        <v>5</v>
      </c>
      <c r="E4" s="103">
        <f>феникс!C11+феникс!C21</f>
        <v>140</v>
      </c>
      <c r="F4" s="118">
        <v>5</v>
      </c>
      <c r="G4" s="94">
        <f>феникс!D11+феникс!D21</f>
        <v>169</v>
      </c>
      <c r="H4" s="41" t="s">
        <v>50</v>
      </c>
      <c r="I4" s="90">
        <f>феникс!E11+феникс!E21</f>
        <v>146</v>
      </c>
      <c r="J4" s="74" t="s">
        <v>50</v>
      </c>
      <c r="K4" s="94">
        <f>феникс!F11+феникс!F21</f>
        <v>103</v>
      </c>
      <c r="L4" s="41" t="s">
        <v>50</v>
      </c>
      <c r="M4" s="90">
        <f>феникс!G11+феникс!G21</f>
        <v>129</v>
      </c>
      <c r="N4" s="115">
        <v>4</v>
      </c>
      <c r="O4" s="90">
        <f>C4+E4+G4+I4+K4+M4</f>
        <v>825</v>
      </c>
      <c r="P4" s="44">
        <v>4</v>
      </c>
      <c r="R4" s="56"/>
      <c r="S4" s="57"/>
    </row>
    <row r="5" spans="1:19" ht="14.25">
      <c r="A5">
        <v>2</v>
      </c>
      <c r="B5" s="49" t="s">
        <v>47</v>
      </c>
      <c r="C5" s="108">
        <f>детокс!B11+детокс!B21</f>
        <v>146</v>
      </c>
      <c r="D5" s="117">
        <v>3</v>
      </c>
      <c r="E5" s="104">
        <f>детокс!C11+детокс!C21</f>
        <v>182</v>
      </c>
      <c r="F5" s="119">
        <v>2</v>
      </c>
      <c r="G5" s="95">
        <f>детокс!D11+детокс!D21</f>
        <v>171</v>
      </c>
      <c r="H5" s="80" t="s">
        <v>49</v>
      </c>
      <c r="I5" s="89">
        <f>детокс!E11+детокс!E21</f>
        <v>181</v>
      </c>
      <c r="J5" s="82" t="s">
        <v>51</v>
      </c>
      <c r="K5" s="95">
        <f>детокс!F11+детокс!F21</f>
        <v>105</v>
      </c>
      <c r="L5" s="80" t="s">
        <v>49</v>
      </c>
      <c r="M5" s="89">
        <f>детокс!G11+детокс!G21</f>
        <v>163</v>
      </c>
      <c r="N5" s="116">
        <v>1</v>
      </c>
      <c r="O5" s="91">
        <f>C5+E5+G5+I5+K5+M5</f>
        <v>948</v>
      </c>
      <c r="P5" s="83">
        <v>2</v>
      </c>
      <c r="R5" s="56"/>
      <c r="S5" s="57"/>
    </row>
    <row r="6" spans="1:19" ht="14.25">
      <c r="A6">
        <v>3</v>
      </c>
      <c r="B6" s="50" t="s">
        <v>44</v>
      </c>
      <c r="C6" s="107">
        <f>исконно!B11+исконно!B21</f>
        <v>196</v>
      </c>
      <c r="D6" s="62">
        <v>1</v>
      </c>
      <c r="E6" s="103">
        <f>исконно!C11+исконно!C21</f>
        <v>208</v>
      </c>
      <c r="F6" s="118">
        <v>1</v>
      </c>
      <c r="G6" s="94">
        <f>исконно!D11+исконно!D21</f>
        <v>198</v>
      </c>
      <c r="H6" s="41" t="s">
        <v>48</v>
      </c>
      <c r="I6" s="90">
        <f>исконно!E11+исконно!E21</f>
        <v>206</v>
      </c>
      <c r="J6" s="74" t="s">
        <v>48</v>
      </c>
      <c r="K6" s="94">
        <f>исконно!F11+исконно!F21</f>
        <v>124</v>
      </c>
      <c r="L6" s="41" t="s">
        <v>48</v>
      </c>
      <c r="M6" s="90">
        <f>исконно!G11+исконно!G21</f>
        <v>154</v>
      </c>
      <c r="N6" s="115">
        <v>2</v>
      </c>
      <c r="O6" s="90">
        <f>C6+E6+G6+I6+K6+M6</f>
        <v>1086</v>
      </c>
      <c r="P6" s="44">
        <v>1</v>
      </c>
      <c r="R6" s="56"/>
      <c r="S6" s="57"/>
    </row>
    <row r="7" spans="1:16" ht="14.25">
      <c r="A7">
        <v>4</v>
      </c>
      <c r="B7" s="67" t="s">
        <v>45</v>
      </c>
      <c r="C7" s="108">
        <f>сатори!B11+сатори!B21</f>
        <v>144</v>
      </c>
      <c r="D7" s="117">
        <v>4</v>
      </c>
      <c r="E7" s="104">
        <f>сатори!C11+сатори!C21</f>
        <v>147</v>
      </c>
      <c r="F7" s="119">
        <v>4</v>
      </c>
      <c r="G7" s="95">
        <f>сатори!D11+сатори!D21</f>
        <v>159</v>
      </c>
      <c r="H7" s="81">
        <v>5</v>
      </c>
      <c r="I7" s="89">
        <f>сатори!E11+сатори!E21</f>
        <v>126</v>
      </c>
      <c r="J7" s="88">
        <v>5</v>
      </c>
      <c r="K7" s="95">
        <f>сатори!F11+сатори!F21</f>
        <v>78</v>
      </c>
      <c r="L7" s="81">
        <v>5</v>
      </c>
      <c r="M7" s="89">
        <f>сатори!G11+сатори!G21</f>
        <v>127</v>
      </c>
      <c r="N7" s="116">
        <v>5</v>
      </c>
      <c r="O7" s="91">
        <f>C7+E7+G7+I7+K7+M7</f>
        <v>781</v>
      </c>
      <c r="P7" s="83">
        <v>5</v>
      </c>
    </row>
    <row r="8" spans="1:16" ht="14.25">
      <c r="A8">
        <v>5</v>
      </c>
      <c r="B8" s="50" t="s">
        <v>46</v>
      </c>
      <c r="C8" s="107">
        <f>светлый!B11+светлый!B21</f>
        <v>157</v>
      </c>
      <c r="D8" s="62">
        <v>2</v>
      </c>
      <c r="E8" s="103">
        <f>светлый!C11+светлый!C21</f>
        <v>164</v>
      </c>
      <c r="F8" s="118">
        <v>3</v>
      </c>
      <c r="G8" s="94">
        <f>светлый!D11+светлый!D21</f>
        <v>180</v>
      </c>
      <c r="H8" s="65">
        <v>2</v>
      </c>
      <c r="I8" s="90">
        <f>светлый!E11+светлый!E21</f>
        <v>172</v>
      </c>
      <c r="J8" s="77">
        <v>3</v>
      </c>
      <c r="K8" s="94">
        <f>светлый!F11+светлый!F21</f>
        <v>109</v>
      </c>
      <c r="L8" s="65">
        <v>2</v>
      </c>
      <c r="M8" s="90">
        <f>светлый!G11+светлый!G21</f>
        <v>150</v>
      </c>
      <c r="N8" s="115">
        <v>3</v>
      </c>
      <c r="O8" s="90">
        <f>C8+E8+G8+I8+K8+M8</f>
        <v>932</v>
      </c>
      <c r="P8" s="44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/>
      <c r="C1" s="13"/>
      <c r="D1" s="13"/>
      <c r="E1" s="13"/>
      <c r="F1" s="13"/>
      <c r="G1" s="13"/>
      <c r="H1" s="13"/>
      <c r="I1" s="11" t="s">
        <v>21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10">(B3+D3+E3+F3+G3+H3)</f>
        <v>0</v>
      </c>
      <c r="J3" s="1"/>
    </row>
    <row r="4" spans="1:10" ht="14.25">
      <c r="A4" s="22" t="s">
        <v>22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23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28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29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30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24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4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7">
        <f>(B11+D11+E11+F11+G11+H11)</f>
        <v>0</v>
      </c>
      <c r="J11" s="1"/>
    </row>
    <row r="12" spans="1:9" ht="14.25">
      <c r="A12" s="14" t="s">
        <v>14</v>
      </c>
      <c r="B12" s="17"/>
      <c r="C12" s="17"/>
      <c r="D12" s="17"/>
      <c r="E12" s="17"/>
      <c r="F12" s="17"/>
      <c r="G12" s="17"/>
      <c r="H12" s="17"/>
      <c r="I12" s="12">
        <f>(B12+D12+E12+F12+G12+H12)</f>
        <v>0</v>
      </c>
    </row>
    <row r="13" spans="1:9" ht="14.25">
      <c r="A13" s="16" t="s">
        <v>15</v>
      </c>
      <c r="B13" s="8"/>
      <c r="C13" s="8"/>
      <c r="D13" s="8"/>
      <c r="E13" s="8"/>
      <c r="F13" s="8"/>
      <c r="G13" s="8"/>
      <c r="H13" s="8"/>
      <c r="I13" s="12">
        <f aca="true" t="shared" si="2" ref="I13:I20">(B13+D13+E13+F13+G13+H13)</f>
        <v>0</v>
      </c>
    </row>
    <row r="14" spans="1:9" ht="14.25">
      <c r="A14" s="14" t="s">
        <v>6</v>
      </c>
      <c r="B14" s="6"/>
      <c r="C14" s="6"/>
      <c r="D14" s="6"/>
      <c r="E14" s="6"/>
      <c r="F14" s="6"/>
      <c r="G14" s="6"/>
      <c r="H14" s="6"/>
      <c r="I14" s="12">
        <f t="shared" si="2"/>
        <v>0</v>
      </c>
    </row>
    <row r="15" spans="1:9" ht="14.25">
      <c r="A15" s="16" t="s">
        <v>11</v>
      </c>
      <c r="B15" s="8"/>
      <c r="C15" s="8"/>
      <c r="D15" s="8"/>
      <c r="E15" s="8"/>
      <c r="F15" s="8"/>
      <c r="G15" s="8"/>
      <c r="H15" s="8"/>
      <c r="I15" s="12">
        <f t="shared" si="2"/>
        <v>0</v>
      </c>
    </row>
    <row r="16" spans="1:9" ht="14.25">
      <c r="A16" s="14" t="s">
        <v>26</v>
      </c>
      <c r="B16" s="6"/>
      <c r="C16" s="6"/>
      <c r="D16" s="6"/>
      <c r="E16" s="6"/>
      <c r="F16" s="6"/>
      <c r="G16" s="6"/>
      <c r="H16" s="6"/>
      <c r="I16" s="12">
        <f t="shared" si="2"/>
        <v>0</v>
      </c>
    </row>
    <row r="17" spans="1:9" ht="14.25">
      <c r="A17" s="16" t="s">
        <v>27</v>
      </c>
      <c r="B17" s="8"/>
      <c r="C17" s="8"/>
      <c r="D17" s="8"/>
      <c r="E17" s="8"/>
      <c r="F17" s="8"/>
      <c r="G17" s="8"/>
      <c r="H17" s="8"/>
      <c r="I17" s="12">
        <f t="shared" si="2"/>
        <v>0</v>
      </c>
    </row>
    <row r="18" spans="1:9" ht="14.25">
      <c r="A18" s="14" t="s">
        <v>7</v>
      </c>
      <c r="B18" s="6"/>
      <c r="C18" s="6"/>
      <c r="D18" s="6"/>
      <c r="E18" s="6"/>
      <c r="F18" s="6"/>
      <c r="G18" s="6"/>
      <c r="H18" s="6"/>
      <c r="I18" s="12">
        <f t="shared" si="2"/>
        <v>0</v>
      </c>
    </row>
    <row r="19" spans="1:9" ht="14.25">
      <c r="A19" s="16" t="s">
        <v>16</v>
      </c>
      <c r="B19" s="8"/>
      <c r="C19" s="8"/>
      <c r="D19" s="8"/>
      <c r="E19" s="8"/>
      <c r="F19" s="8"/>
      <c r="G19" s="8"/>
      <c r="H19" s="8"/>
      <c r="I19" s="12">
        <f t="shared" si="2"/>
        <v>0</v>
      </c>
    </row>
    <row r="20" spans="1:9" ht="15" thickBot="1">
      <c r="A20" s="15" t="s">
        <v>8</v>
      </c>
      <c r="B20" s="6"/>
      <c r="C20" s="6"/>
      <c r="D20" s="6"/>
      <c r="E20" s="6"/>
      <c r="F20" s="6"/>
      <c r="G20" s="6"/>
      <c r="H20" s="6"/>
      <c r="I20" s="12">
        <f t="shared" si="2"/>
        <v>0</v>
      </c>
    </row>
    <row r="21" spans="1:9" ht="15" thickBot="1">
      <c r="A21" s="4" t="s">
        <v>4</v>
      </c>
      <c r="B21" s="10">
        <f aca="true" t="shared" si="3" ref="B21:H21">B12+B13+B14+B15+B16*3+B17*3+B18+B19*2+B20</f>
        <v>0</v>
      </c>
      <c r="C21" s="10">
        <f t="shared" si="3"/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47">
        <f>(B21+D21+E21+F21+G21+H21)</f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"/>
  <sheetViews>
    <sheetView zoomScale="115" zoomScaleNormal="115" zoomScalePageLayoutView="0" workbookViewId="0" topLeftCell="A1">
      <selection activeCell="K12" sqref="K12"/>
    </sheetView>
  </sheetViews>
  <sheetFormatPr defaultColWidth="9.140625" defaultRowHeight="15"/>
  <cols>
    <col min="1" max="1" width="39.421875" style="0" bestFit="1" customWidth="1"/>
    <col min="2" max="2" width="4.421875" style="29" bestFit="1" customWidth="1"/>
    <col min="3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1" width="4.421875" style="29" customWidth="1"/>
    <col min="12" max="12" width="4.421875" style="29" bestFit="1" customWidth="1"/>
    <col min="13" max="15" width="4.421875" style="29" customWidth="1"/>
    <col min="16" max="16" width="5.57421875" style="29" bestFit="1" customWidth="1"/>
    <col min="17" max="17" width="3.57421875" style="39" bestFit="1" customWidth="1"/>
  </cols>
  <sheetData>
    <row r="1" ht="46.5" customHeight="1" thickBot="1"/>
    <row r="2" spans="1:17" ht="60" thickBot="1">
      <c r="A2" s="45" t="s">
        <v>19</v>
      </c>
      <c r="B2" s="96" t="s">
        <v>31</v>
      </c>
      <c r="C2" s="106" t="s">
        <v>32</v>
      </c>
      <c r="D2" s="97" t="s">
        <v>33</v>
      </c>
      <c r="E2" s="97" t="s">
        <v>34</v>
      </c>
      <c r="F2" s="98" t="s">
        <v>35</v>
      </c>
      <c r="G2" s="99" t="s">
        <v>32</v>
      </c>
      <c r="H2" s="100" t="s">
        <v>36</v>
      </c>
      <c r="I2" s="100" t="s">
        <v>37</v>
      </c>
      <c r="J2" s="98" t="s">
        <v>38</v>
      </c>
      <c r="K2" s="99" t="s">
        <v>39</v>
      </c>
      <c r="L2" s="100" t="s">
        <v>40</v>
      </c>
      <c r="M2" s="100" t="s">
        <v>41</v>
      </c>
      <c r="N2" s="31"/>
      <c r="O2" s="32"/>
      <c r="P2" s="40" t="s">
        <v>12</v>
      </c>
      <c r="Q2" s="37" t="s">
        <v>20</v>
      </c>
    </row>
    <row r="3" spans="1:17" ht="33" thickBot="1">
      <c r="A3" s="46" t="s">
        <v>13</v>
      </c>
      <c r="B3" s="33" t="s">
        <v>18</v>
      </c>
      <c r="C3" s="30" t="s">
        <v>17</v>
      </c>
      <c r="D3" s="102" t="s">
        <v>18</v>
      </c>
      <c r="E3" s="102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 t="s">
        <v>17</v>
      </c>
      <c r="L3" s="33" t="s">
        <v>18</v>
      </c>
      <c r="M3" s="30" t="s">
        <v>17</v>
      </c>
      <c r="N3" s="33" t="s">
        <v>18</v>
      </c>
      <c r="O3" s="30" t="s">
        <v>17</v>
      </c>
      <c r="P3" s="36"/>
      <c r="Q3" s="38"/>
    </row>
    <row r="4" spans="1:20" ht="15" thickBot="1">
      <c r="A4" s="48" t="s">
        <v>42</v>
      </c>
      <c r="B4" s="51">
        <f>феникс!B11</f>
        <v>67</v>
      </c>
      <c r="C4" s="52" t="s">
        <v>49</v>
      </c>
      <c r="D4" s="51">
        <f>феникс!C11</f>
        <v>57</v>
      </c>
      <c r="E4" s="72" t="s">
        <v>49</v>
      </c>
      <c r="F4" s="51">
        <f>феникс!D11</f>
        <v>87</v>
      </c>
      <c r="G4" s="52" t="s">
        <v>51</v>
      </c>
      <c r="H4" s="51">
        <f>феникс!E11</f>
        <v>65</v>
      </c>
      <c r="I4" s="52" t="s">
        <v>49</v>
      </c>
      <c r="J4" s="51">
        <f>феникс!F11</f>
        <v>39</v>
      </c>
      <c r="K4" s="52" t="s">
        <v>49</v>
      </c>
      <c r="L4" s="51">
        <f>феникс!G11</f>
        <v>52</v>
      </c>
      <c r="M4" s="63">
        <v>5</v>
      </c>
      <c r="N4" s="51">
        <f>феникс!H11</f>
        <v>0</v>
      </c>
      <c r="O4" s="63"/>
      <c r="P4" s="55">
        <f>B4+F4+H4+J4+L4+N4</f>
        <v>310</v>
      </c>
      <c r="Q4" s="53">
        <v>3</v>
      </c>
      <c r="S4" s="56"/>
      <c r="T4" s="57"/>
    </row>
    <row r="5" spans="1:20" ht="15" thickBot="1">
      <c r="A5" s="49" t="s">
        <v>43</v>
      </c>
      <c r="B5" s="35">
        <f>детокс!B11</f>
        <v>77</v>
      </c>
      <c r="C5" s="42" t="s">
        <v>51</v>
      </c>
      <c r="D5" s="35">
        <f>детокс!C11</f>
        <v>77</v>
      </c>
      <c r="E5" s="73" t="s">
        <v>51</v>
      </c>
      <c r="F5" s="35">
        <f>детокс!D11</f>
        <v>81</v>
      </c>
      <c r="G5" s="42" t="s">
        <v>49</v>
      </c>
      <c r="H5" s="35">
        <f>детокс!E11</f>
        <v>82</v>
      </c>
      <c r="I5" s="42" t="s">
        <v>51</v>
      </c>
      <c r="J5" s="35">
        <f>детокс!F11</f>
        <v>48</v>
      </c>
      <c r="K5" s="42" t="s">
        <v>51</v>
      </c>
      <c r="L5" s="35">
        <f>детокс!G11</f>
        <v>71</v>
      </c>
      <c r="M5" s="64">
        <v>1</v>
      </c>
      <c r="N5" s="35">
        <f>детокс!H11</f>
        <v>0</v>
      </c>
      <c r="O5" s="64"/>
      <c r="P5" s="66">
        <f>B5+F5+H5+J5+L5+N5</f>
        <v>359</v>
      </c>
      <c r="Q5" s="43">
        <v>2</v>
      </c>
      <c r="S5" s="56"/>
      <c r="T5" s="57"/>
    </row>
    <row r="6" spans="1:20" ht="15" thickBot="1">
      <c r="A6" s="50" t="s">
        <v>44</v>
      </c>
      <c r="B6" s="34">
        <f>исконно!B11</f>
        <v>86</v>
      </c>
      <c r="C6" s="41" t="s">
        <v>48</v>
      </c>
      <c r="D6" s="34">
        <f>исконно!C11</f>
        <v>86</v>
      </c>
      <c r="E6" s="74" t="s">
        <v>48</v>
      </c>
      <c r="F6" s="34">
        <f>исконно!D11</f>
        <v>89</v>
      </c>
      <c r="G6" s="41" t="s">
        <v>48</v>
      </c>
      <c r="H6" s="34">
        <f>исконно!E11</f>
        <v>83</v>
      </c>
      <c r="I6" s="41" t="s">
        <v>48</v>
      </c>
      <c r="J6" s="34">
        <f>исконно!F11</f>
        <v>49</v>
      </c>
      <c r="K6" s="41" t="s">
        <v>48</v>
      </c>
      <c r="L6" s="34">
        <f>исконно!G11</f>
        <v>60</v>
      </c>
      <c r="M6" s="65">
        <v>2</v>
      </c>
      <c r="N6" s="34">
        <f>исконно!H11</f>
        <v>0</v>
      </c>
      <c r="O6" s="65"/>
      <c r="P6" s="55">
        <f>B6+F6+H6+J6+L6+N6</f>
        <v>367</v>
      </c>
      <c r="Q6" s="44">
        <v>1</v>
      </c>
      <c r="S6" s="56"/>
      <c r="T6" s="57"/>
    </row>
    <row r="7" spans="1:17" ht="15" thickBot="1">
      <c r="A7" s="67" t="s">
        <v>45</v>
      </c>
      <c r="B7" s="35">
        <f>сатори!B11</f>
        <v>55</v>
      </c>
      <c r="C7" s="64">
        <v>5</v>
      </c>
      <c r="D7" s="35">
        <f>сатори!C11</f>
        <v>57</v>
      </c>
      <c r="E7" s="76">
        <v>3</v>
      </c>
      <c r="F7" s="35">
        <f>сатори!D11</f>
        <v>72</v>
      </c>
      <c r="G7" s="64">
        <v>5</v>
      </c>
      <c r="H7" s="35">
        <f>сатори!E11</f>
        <v>46</v>
      </c>
      <c r="I7" s="64">
        <v>5</v>
      </c>
      <c r="J7" s="35">
        <f>сатори!F11</f>
        <v>21</v>
      </c>
      <c r="K7" s="64">
        <v>5</v>
      </c>
      <c r="L7" s="35">
        <f>сатори!G11</f>
        <v>53</v>
      </c>
      <c r="M7" s="64">
        <v>4</v>
      </c>
      <c r="N7" s="35">
        <f>сатори!H11</f>
        <v>0</v>
      </c>
      <c r="O7" s="64"/>
      <c r="P7" s="66">
        <f>B7+F7+H7+J7+L7+N7</f>
        <v>247</v>
      </c>
      <c r="Q7" s="43">
        <v>5</v>
      </c>
    </row>
    <row r="8" spans="1:17" ht="15" thickBot="1">
      <c r="A8" s="50" t="s">
        <v>46</v>
      </c>
      <c r="B8" s="34">
        <f>светлый!B11</f>
        <v>67</v>
      </c>
      <c r="C8" s="65">
        <v>3</v>
      </c>
      <c r="D8" s="34">
        <f>светлый!C11</f>
        <v>53</v>
      </c>
      <c r="E8" s="77">
        <v>5</v>
      </c>
      <c r="F8" s="34">
        <f>светлый!D11</f>
        <v>78</v>
      </c>
      <c r="G8" s="65">
        <v>4</v>
      </c>
      <c r="H8" s="34">
        <f>светлый!E11</f>
        <v>57</v>
      </c>
      <c r="I8" s="65">
        <v>4</v>
      </c>
      <c r="J8" s="34">
        <f>светлый!F11</f>
        <v>31</v>
      </c>
      <c r="K8" s="65">
        <v>4</v>
      </c>
      <c r="L8" s="34">
        <f>светлый!G11</f>
        <v>60</v>
      </c>
      <c r="M8" s="65">
        <v>2</v>
      </c>
      <c r="N8" s="34">
        <f>светлый!H11</f>
        <v>0</v>
      </c>
      <c r="O8" s="65"/>
      <c r="P8" s="55">
        <f>B8+F8+H8+J8+L8+N8</f>
        <v>293</v>
      </c>
      <c r="Q8" s="44">
        <v>4</v>
      </c>
    </row>
    <row r="9" spans="1:17" ht="15" thickBot="1">
      <c r="A9" s="68"/>
      <c r="B9" s="71"/>
      <c r="C9" s="69"/>
      <c r="D9" s="71"/>
      <c r="E9" s="105"/>
      <c r="F9" s="71"/>
      <c r="G9" s="84"/>
      <c r="H9" s="71"/>
      <c r="I9" s="84"/>
      <c r="J9" s="71"/>
      <c r="K9" s="84"/>
      <c r="L9" s="71"/>
      <c r="M9" s="84"/>
      <c r="N9" s="71"/>
      <c r="O9" s="84"/>
      <c r="P9" s="70"/>
      <c r="Q9" s="8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M12" sqref="M12"/>
    </sheetView>
  </sheetViews>
  <sheetFormatPr defaultColWidth="9.140625" defaultRowHeight="15"/>
  <cols>
    <col min="1" max="1" width="36.28125" style="0" bestFit="1" customWidth="1"/>
    <col min="2" max="2" width="4.421875" style="29" bestFit="1" customWidth="1"/>
    <col min="3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1" width="4.421875" style="29" customWidth="1"/>
    <col min="12" max="12" width="4.421875" style="29" bestFit="1" customWidth="1"/>
    <col min="13" max="15" width="4.421875" style="29" customWidth="1"/>
    <col min="16" max="16" width="5.57421875" style="29" bestFit="1" customWidth="1"/>
    <col min="17" max="17" width="9.140625" style="39" customWidth="1"/>
  </cols>
  <sheetData>
    <row r="1" ht="46.5" customHeight="1" thickBot="1"/>
    <row r="2" spans="1:17" ht="60" thickBot="1">
      <c r="A2" s="45" t="s">
        <v>19</v>
      </c>
      <c r="B2" s="96" t="s">
        <v>31</v>
      </c>
      <c r="C2" s="106" t="s">
        <v>32</v>
      </c>
      <c r="D2" s="97" t="s">
        <v>33</v>
      </c>
      <c r="E2" s="97" t="s">
        <v>34</v>
      </c>
      <c r="F2" s="98" t="s">
        <v>35</v>
      </c>
      <c r="G2" s="99" t="s">
        <v>32</v>
      </c>
      <c r="H2" s="100" t="s">
        <v>36</v>
      </c>
      <c r="I2" s="100" t="s">
        <v>37</v>
      </c>
      <c r="J2" s="98" t="s">
        <v>38</v>
      </c>
      <c r="K2" s="99" t="s">
        <v>39</v>
      </c>
      <c r="L2" s="100" t="s">
        <v>40</v>
      </c>
      <c r="M2" s="100" t="s">
        <v>41</v>
      </c>
      <c r="N2" s="31"/>
      <c r="O2" s="32"/>
      <c r="P2" s="40" t="s">
        <v>12</v>
      </c>
      <c r="Q2" s="37" t="s">
        <v>20</v>
      </c>
    </row>
    <row r="3" spans="1:17" ht="33" thickBot="1">
      <c r="A3" s="46" t="s">
        <v>13</v>
      </c>
      <c r="B3" s="33" t="s">
        <v>18</v>
      </c>
      <c r="C3" s="30" t="s">
        <v>17</v>
      </c>
      <c r="D3" s="102" t="s">
        <v>18</v>
      </c>
      <c r="E3" s="102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 t="s">
        <v>17</v>
      </c>
      <c r="L3" s="33" t="s">
        <v>18</v>
      </c>
      <c r="M3" s="30" t="s">
        <v>17</v>
      </c>
      <c r="N3" s="33" t="s">
        <v>18</v>
      </c>
      <c r="O3" s="30" t="s">
        <v>17</v>
      </c>
      <c r="P3" s="59"/>
      <c r="Q3" s="38"/>
    </row>
    <row r="4" spans="1:20" ht="15" thickBot="1">
      <c r="A4" s="48" t="s">
        <v>42</v>
      </c>
      <c r="B4" s="51">
        <f>феникс!B21</f>
        <v>71</v>
      </c>
      <c r="C4" s="52" t="s">
        <v>50</v>
      </c>
      <c r="D4" s="51">
        <f>феникс!C21</f>
        <v>83</v>
      </c>
      <c r="E4" s="72" t="s">
        <v>52</v>
      </c>
      <c r="F4" s="51">
        <f>феникс!D21</f>
        <v>82</v>
      </c>
      <c r="G4" s="72" t="s">
        <v>52</v>
      </c>
      <c r="H4" s="51">
        <f>феникс!E21</f>
        <v>81</v>
      </c>
      <c r="I4" s="52" t="s">
        <v>50</v>
      </c>
      <c r="J4" s="51">
        <f>феникс!F21</f>
        <v>64</v>
      </c>
      <c r="K4" s="72" t="s">
        <v>49</v>
      </c>
      <c r="L4" s="51">
        <f>феникс!G21</f>
        <v>77</v>
      </c>
      <c r="M4" s="63">
        <v>4</v>
      </c>
      <c r="N4" s="51">
        <f>феникс!H21</f>
        <v>0</v>
      </c>
      <c r="O4" s="75"/>
      <c r="P4" s="55">
        <f aca="true" t="shared" si="0" ref="P4:P9">B4+F4+H4+J4+L4+N4</f>
        <v>375</v>
      </c>
      <c r="Q4" s="60">
        <v>5</v>
      </c>
      <c r="S4" s="56"/>
      <c r="T4" s="57"/>
    </row>
    <row r="5" spans="1:20" ht="15" thickBot="1">
      <c r="A5" s="49" t="s">
        <v>43</v>
      </c>
      <c r="B5" s="58">
        <f>детокс!B21</f>
        <v>69</v>
      </c>
      <c r="C5" s="42" t="s">
        <v>52</v>
      </c>
      <c r="D5" s="109">
        <f>детокс!C21</f>
        <v>105</v>
      </c>
      <c r="E5" s="73" t="s">
        <v>49</v>
      </c>
      <c r="F5" s="35">
        <f>детокс!D21</f>
        <v>90</v>
      </c>
      <c r="G5" s="73" t="s">
        <v>49</v>
      </c>
      <c r="H5" s="35">
        <f>детокс!E21</f>
        <v>99</v>
      </c>
      <c r="I5" s="42" t="s">
        <v>49</v>
      </c>
      <c r="J5" s="35">
        <f>детокс!F21</f>
        <v>57</v>
      </c>
      <c r="K5" s="73" t="s">
        <v>50</v>
      </c>
      <c r="L5" s="35">
        <f>детокс!G21</f>
        <v>92</v>
      </c>
      <c r="M5" s="64">
        <v>2</v>
      </c>
      <c r="N5" s="35">
        <f>детокс!H21</f>
        <v>0</v>
      </c>
      <c r="O5" s="76"/>
      <c r="P5" s="54">
        <f t="shared" si="0"/>
        <v>407</v>
      </c>
      <c r="Q5" s="61">
        <v>3</v>
      </c>
      <c r="S5" s="56"/>
      <c r="T5" s="57"/>
    </row>
    <row r="6" spans="1:20" ht="15" thickBot="1">
      <c r="A6" s="50" t="s">
        <v>44</v>
      </c>
      <c r="B6" s="34">
        <f>исконно!B21</f>
        <v>110</v>
      </c>
      <c r="C6" s="41" t="s">
        <v>48</v>
      </c>
      <c r="D6" s="51">
        <f>исконно!D21</f>
        <v>109</v>
      </c>
      <c r="E6" s="74" t="s">
        <v>51</v>
      </c>
      <c r="F6" s="34">
        <f>исконно!D21</f>
        <v>109</v>
      </c>
      <c r="G6" s="74" t="s">
        <v>48</v>
      </c>
      <c r="H6" s="34">
        <f>исконно!E21</f>
        <v>123</v>
      </c>
      <c r="I6" s="41" t="s">
        <v>48</v>
      </c>
      <c r="J6" s="34">
        <f>исконно!F21</f>
        <v>75</v>
      </c>
      <c r="K6" s="74" t="s">
        <v>51</v>
      </c>
      <c r="L6" s="34">
        <f>исконно!G21</f>
        <v>94</v>
      </c>
      <c r="M6" s="65">
        <v>1</v>
      </c>
      <c r="N6" s="34">
        <f>исконно!H21</f>
        <v>0</v>
      </c>
      <c r="O6" s="77"/>
      <c r="P6" s="28">
        <f t="shared" si="0"/>
        <v>511</v>
      </c>
      <c r="Q6" s="62">
        <v>1</v>
      </c>
      <c r="S6" s="56"/>
      <c r="T6" s="57"/>
    </row>
    <row r="7" spans="1:17" ht="15" thickBot="1">
      <c r="A7" s="67" t="s">
        <v>45</v>
      </c>
      <c r="B7" s="35">
        <f>сатори!B21</f>
        <v>89</v>
      </c>
      <c r="C7" s="64">
        <v>3</v>
      </c>
      <c r="D7" s="109">
        <f>сатори!C21</f>
        <v>90</v>
      </c>
      <c r="E7" s="76">
        <v>4</v>
      </c>
      <c r="F7" s="35">
        <f>сатори!D21</f>
        <v>87</v>
      </c>
      <c r="G7" s="76">
        <v>4</v>
      </c>
      <c r="H7" s="35">
        <f>сатори!E21</f>
        <v>80</v>
      </c>
      <c r="I7" s="64">
        <v>5</v>
      </c>
      <c r="J7" s="35">
        <f>сатори!F21</f>
        <v>57</v>
      </c>
      <c r="K7" s="76">
        <v>4</v>
      </c>
      <c r="L7" s="35">
        <f>сатори!G21</f>
        <v>74</v>
      </c>
      <c r="M7" s="64">
        <v>5</v>
      </c>
      <c r="N7" s="35">
        <f>сатори!H21</f>
        <v>0</v>
      </c>
      <c r="O7" s="76"/>
      <c r="P7" s="78">
        <f t="shared" si="0"/>
        <v>387</v>
      </c>
      <c r="Q7" s="61">
        <v>4</v>
      </c>
    </row>
    <row r="8" spans="1:17" ht="15" thickBot="1">
      <c r="A8" s="50" t="s">
        <v>46</v>
      </c>
      <c r="B8" s="34">
        <f>светлый!B21</f>
        <v>90</v>
      </c>
      <c r="C8" s="65">
        <v>2</v>
      </c>
      <c r="D8" s="51">
        <f>светлый!C21</f>
        <v>111</v>
      </c>
      <c r="E8" s="77">
        <v>1</v>
      </c>
      <c r="F8" s="34">
        <f>светлый!D21</f>
        <v>102</v>
      </c>
      <c r="G8" s="77">
        <v>2</v>
      </c>
      <c r="H8" s="34">
        <f>светлый!E21</f>
        <v>115</v>
      </c>
      <c r="I8" s="65">
        <v>2</v>
      </c>
      <c r="J8" s="34">
        <f>светлый!F21</f>
        <v>78</v>
      </c>
      <c r="K8" s="77">
        <v>1</v>
      </c>
      <c r="L8" s="34">
        <f>светлый!G21</f>
        <v>90</v>
      </c>
      <c r="M8" s="65">
        <v>3</v>
      </c>
      <c r="N8" s="34">
        <f>светлый!H21</f>
        <v>0</v>
      </c>
      <c r="O8" s="77"/>
      <c r="P8" s="28">
        <f t="shared" si="0"/>
        <v>475</v>
      </c>
      <c r="Q8" s="62">
        <v>2</v>
      </c>
    </row>
    <row r="9" spans="1:17" ht="15" thickBot="1">
      <c r="A9" s="68"/>
      <c r="B9" s="71">
        <f>6!B21</f>
        <v>0</v>
      </c>
      <c r="C9" s="69"/>
      <c r="D9" s="109">
        <f>6!C21</f>
        <v>0</v>
      </c>
      <c r="E9" s="105"/>
      <c r="F9" s="71">
        <f>6!D21</f>
        <v>0</v>
      </c>
      <c r="G9" s="85"/>
      <c r="H9" s="71">
        <f>6!E21</f>
        <v>0</v>
      </c>
      <c r="I9" s="84"/>
      <c r="J9" s="71">
        <f>6!F21</f>
        <v>0</v>
      </c>
      <c r="K9" s="85"/>
      <c r="L9" s="71">
        <f>6!G21</f>
        <v>0</v>
      </c>
      <c r="M9" s="84"/>
      <c r="N9" s="71">
        <f>6!H21</f>
        <v>0</v>
      </c>
      <c r="O9" s="85"/>
      <c r="P9" s="79">
        <f t="shared" si="0"/>
        <v>0</v>
      </c>
      <c r="Q9" s="86"/>
    </row>
    <row r="10" spans="1:17" ht="14.25">
      <c r="A10" s="110"/>
      <c r="B10" s="111">
        <f>7!B21</f>
        <v>0</v>
      </c>
      <c r="C10" s="111"/>
      <c r="D10" s="51">
        <f>7!C21</f>
        <v>0</v>
      </c>
      <c r="E10" s="111"/>
      <c r="F10" s="111">
        <f>7!D21</f>
        <v>0</v>
      </c>
      <c r="G10" s="111"/>
      <c r="H10" s="111">
        <f>7!E21</f>
        <v>0</v>
      </c>
      <c r="I10" s="111"/>
      <c r="J10" s="111">
        <f>7!F21</f>
        <v>0</v>
      </c>
      <c r="K10" s="111"/>
      <c r="L10" s="111">
        <f>7!G21</f>
        <v>0</v>
      </c>
      <c r="M10" s="111"/>
      <c r="N10" s="111">
        <f>7!H21</f>
        <v>0</v>
      </c>
      <c r="O10" s="111"/>
      <c r="P10" s="111">
        <f>7!I21</f>
        <v>0</v>
      </c>
      <c r="Q10" s="1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1.57421875" style="0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33</v>
      </c>
      <c r="D1" s="13" t="s">
        <v>35</v>
      </c>
      <c r="E1" s="13" t="s">
        <v>36</v>
      </c>
      <c r="F1" s="13" t="s">
        <v>38</v>
      </c>
      <c r="G1" s="13" t="s">
        <v>40</v>
      </c>
      <c r="H1" s="13"/>
      <c r="I1" s="11" t="s">
        <v>21</v>
      </c>
    </row>
    <row r="2" spans="1:10" ht="14.25">
      <c r="A2" s="20" t="s">
        <v>0</v>
      </c>
      <c r="B2" s="5">
        <v>7</v>
      </c>
      <c r="C2" s="5">
        <v>4</v>
      </c>
      <c r="D2" s="5">
        <v>8</v>
      </c>
      <c r="E2" s="5">
        <v>8</v>
      </c>
      <c r="F2" s="5">
        <v>4</v>
      </c>
      <c r="G2" s="5">
        <v>6</v>
      </c>
      <c r="H2" s="5"/>
      <c r="I2" s="12">
        <f>(B2+D2+E2+F2+G2+H2)</f>
        <v>33</v>
      </c>
      <c r="J2" s="1"/>
    </row>
    <row r="3" spans="1:10" ht="14.25">
      <c r="A3" s="21" t="s">
        <v>1</v>
      </c>
      <c r="B3" s="7">
        <v>7</v>
      </c>
      <c r="C3" s="7">
        <v>5</v>
      </c>
      <c r="D3" s="7">
        <v>9</v>
      </c>
      <c r="E3" s="7">
        <v>9</v>
      </c>
      <c r="F3" s="7">
        <v>4</v>
      </c>
      <c r="G3" s="7">
        <v>5</v>
      </c>
      <c r="H3" s="7"/>
      <c r="I3" s="12">
        <f aca="true" t="shared" si="0" ref="I3:I10">(B3+D3+E3+F3+G3+H3)</f>
        <v>34</v>
      </c>
      <c r="J3" s="1"/>
    </row>
    <row r="4" spans="1:10" ht="14.25">
      <c r="A4" s="22" t="s">
        <v>22</v>
      </c>
      <c r="B4" s="5">
        <v>7</v>
      </c>
      <c r="C4" s="5">
        <v>6</v>
      </c>
      <c r="D4" s="5">
        <v>10</v>
      </c>
      <c r="E4" s="5">
        <v>8</v>
      </c>
      <c r="F4" s="5">
        <v>5</v>
      </c>
      <c r="G4" s="5">
        <v>5</v>
      </c>
      <c r="H4" s="5"/>
      <c r="I4" s="12">
        <f t="shared" si="0"/>
        <v>35</v>
      </c>
      <c r="J4" s="1"/>
    </row>
    <row r="5" spans="1:10" ht="14.25">
      <c r="A5" s="23" t="s">
        <v>23</v>
      </c>
      <c r="B5" s="7">
        <v>5</v>
      </c>
      <c r="C5" s="7">
        <v>7</v>
      </c>
      <c r="D5" s="7">
        <v>7</v>
      </c>
      <c r="E5" s="7">
        <v>6</v>
      </c>
      <c r="F5" s="7">
        <v>3</v>
      </c>
      <c r="G5" s="7">
        <v>5</v>
      </c>
      <c r="H5" s="7"/>
      <c r="I5" s="12">
        <f t="shared" si="0"/>
        <v>26</v>
      </c>
      <c r="J5" s="1"/>
    </row>
    <row r="6" spans="1:10" ht="14.25">
      <c r="A6" s="22" t="s">
        <v>2</v>
      </c>
      <c r="B6" s="5">
        <v>5</v>
      </c>
      <c r="C6" s="5">
        <v>8</v>
      </c>
      <c r="D6" s="5">
        <v>8</v>
      </c>
      <c r="E6" s="5">
        <v>6</v>
      </c>
      <c r="F6" s="5">
        <v>5</v>
      </c>
      <c r="G6" s="5">
        <v>6</v>
      </c>
      <c r="H6" s="5"/>
      <c r="I6" s="12">
        <f t="shared" si="0"/>
        <v>30</v>
      </c>
      <c r="J6" s="1"/>
    </row>
    <row r="7" spans="1:10" ht="14.25">
      <c r="A7" s="23" t="s">
        <v>3</v>
      </c>
      <c r="B7" s="7">
        <v>6</v>
      </c>
      <c r="C7" s="7">
        <v>8</v>
      </c>
      <c r="D7" s="7">
        <v>10</v>
      </c>
      <c r="E7" s="7">
        <v>8</v>
      </c>
      <c r="F7" s="7">
        <v>5</v>
      </c>
      <c r="G7" s="7">
        <v>5</v>
      </c>
      <c r="H7" s="7"/>
      <c r="I7" s="12">
        <f t="shared" si="0"/>
        <v>34</v>
      </c>
      <c r="J7" s="1"/>
    </row>
    <row r="8" spans="1:10" ht="14.25">
      <c r="A8" s="24" t="s">
        <v>5</v>
      </c>
      <c r="B8" s="5">
        <v>8</v>
      </c>
      <c r="C8" s="5">
        <v>5</v>
      </c>
      <c r="D8" s="5">
        <v>9</v>
      </c>
      <c r="E8" s="5">
        <v>5</v>
      </c>
      <c r="F8" s="5">
        <v>3</v>
      </c>
      <c r="G8" s="5">
        <v>4</v>
      </c>
      <c r="H8" s="5"/>
      <c r="I8" s="12">
        <f t="shared" si="0"/>
        <v>29</v>
      </c>
      <c r="J8" s="2"/>
    </row>
    <row r="9" spans="1:10" ht="14.25">
      <c r="A9" s="25" t="s">
        <v>25</v>
      </c>
      <c r="B9" s="7">
        <v>7</v>
      </c>
      <c r="C9" s="7">
        <v>4</v>
      </c>
      <c r="D9" s="7">
        <v>8</v>
      </c>
      <c r="E9" s="7">
        <v>5</v>
      </c>
      <c r="F9" s="7">
        <v>3</v>
      </c>
      <c r="G9" s="7">
        <v>6</v>
      </c>
      <c r="H9" s="7"/>
      <c r="I9" s="12">
        <f t="shared" si="0"/>
        <v>29</v>
      </c>
      <c r="J9" s="1"/>
    </row>
    <row r="10" spans="1:10" ht="15" thickBot="1">
      <c r="A10" s="26" t="s">
        <v>24</v>
      </c>
      <c r="B10" s="5">
        <v>7</v>
      </c>
      <c r="C10" s="5">
        <v>5</v>
      </c>
      <c r="D10" s="5">
        <v>9</v>
      </c>
      <c r="E10" s="5">
        <v>5</v>
      </c>
      <c r="F10" s="5">
        <v>4</v>
      </c>
      <c r="G10" s="5">
        <v>6</v>
      </c>
      <c r="H10" s="5"/>
      <c r="I10" s="12">
        <f t="shared" si="0"/>
        <v>31</v>
      </c>
      <c r="J10" s="1"/>
    </row>
    <row r="11" spans="1:10" ht="15" thickBot="1">
      <c r="A11" s="27" t="s">
        <v>4</v>
      </c>
      <c r="B11" s="9">
        <f aca="true" t="shared" si="1" ref="B11:H11">B2+B3+B4+B5+B6+B7+B8*2+B9+B10</f>
        <v>67</v>
      </c>
      <c r="C11" s="9">
        <f t="shared" si="1"/>
        <v>57</v>
      </c>
      <c r="D11" s="9">
        <f t="shared" si="1"/>
        <v>87</v>
      </c>
      <c r="E11" s="9">
        <f t="shared" si="1"/>
        <v>65</v>
      </c>
      <c r="F11" s="9">
        <f t="shared" si="1"/>
        <v>39</v>
      </c>
      <c r="G11" s="9">
        <f t="shared" si="1"/>
        <v>52</v>
      </c>
      <c r="H11" s="9">
        <f t="shared" si="1"/>
        <v>0</v>
      </c>
      <c r="I11" s="47">
        <f>(B11+D11+E11+F11+G11+H11)</f>
        <v>310</v>
      </c>
      <c r="J11" s="1"/>
    </row>
    <row r="12" spans="1:9" ht="14.25">
      <c r="A12" s="14" t="s">
        <v>14</v>
      </c>
      <c r="B12" s="17">
        <v>5</v>
      </c>
      <c r="C12" s="17">
        <v>6</v>
      </c>
      <c r="D12" s="17">
        <v>5</v>
      </c>
      <c r="E12" s="17">
        <v>6</v>
      </c>
      <c r="F12" s="17">
        <v>3</v>
      </c>
      <c r="G12" s="17">
        <v>4</v>
      </c>
      <c r="H12" s="17"/>
      <c r="I12" s="12">
        <f>(B12+D12+E12+F12+G12+H12)</f>
        <v>23</v>
      </c>
    </row>
    <row r="13" spans="1:9" ht="14.25">
      <c r="A13" s="16" t="s">
        <v>15</v>
      </c>
      <c r="B13" s="8">
        <v>5</v>
      </c>
      <c r="C13" s="8">
        <v>7</v>
      </c>
      <c r="D13" s="8">
        <v>7</v>
      </c>
      <c r="E13" s="8">
        <v>7</v>
      </c>
      <c r="F13" s="8">
        <v>7</v>
      </c>
      <c r="G13" s="8">
        <v>6</v>
      </c>
      <c r="H13" s="8"/>
      <c r="I13" s="12">
        <f aca="true" t="shared" si="2" ref="I13:I20">(B13+D13+E13+F13+G13+H13)</f>
        <v>32</v>
      </c>
    </row>
    <row r="14" spans="1:9" ht="14.25">
      <c r="A14" s="14" t="s">
        <v>6</v>
      </c>
      <c r="B14" s="6">
        <v>4</v>
      </c>
      <c r="C14" s="6">
        <v>5</v>
      </c>
      <c r="D14" s="6">
        <v>4</v>
      </c>
      <c r="E14" s="6">
        <v>5</v>
      </c>
      <c r="F14" s="6">
        <v>4</v>
      </c>
      <c r="G14" s="6">
        <v>5</v>
      </c>
      <c r="H14" s="6"/>
      <c r="I14" s="12">
        <f t="shared" si="2"/>
        <v>22</v>
      </c>
    </row>
    <row r="15" spans="1:9" ht="14.25">
      <c r="A15" s="16" t="s">
        <v>11</v>
      </c>
      <c r="B15" s="8">
        <v>5</v>
      </c>
      <c r="C15" s="8">
        <v>4</v>
      </c>
      <c r="D15" s="8">
        <v>7</v>
      </c>
      <c r="E15" s="8">
        <v>5</v>
      </c>
      <c r="F15" s="8">
        <v>5</v>
      </c>
      <c r="G15" s="8">
        <v>5</v>
      </c>
      <c r="H15" s="8"/>
      <c r="I15" s="12">
        <f t="shared" si="2"/>
        <v>27</v>
      </c>
    </row>
    <row r="16" spans="1:9" ht="14.25">
      <c r="A16" s="14" t="s">
        <v>10</v>
      </c>
      <c r="B16" s="6">
        <v>5</v>
      </c>
      <c r="C16" s="6">
        <v>5</v>
      </c>
      <c r="D16" s="6">
        <v>4</v>
      </c>
      <c r="E16" s="6">
        <v>5</v>
      </c>
      <c r="F16" s="6">
        <v>4</v>
      </c>
      <c r="G16" s="6">
        <v>4</v>
      </c>
      <c r="H16" s="6"/>
      <c r="I16" s="12">
        <f t="shared" si="2"/>
        <v>22</v>
      </c>
    </row>
    <row r="17" spans="1:9" ht="14.25">
      <c r="A17" s="16" t="s">
        <v>7</v>
      </c>
      <c r="B17" s="8">
        <v>5</v>
      </c>
      <c r="C17" s="8">
        <v>8</v>
      </c>
      <c r="D17" s="8">
        <v>7</v>
      </c>
      <c r="E17" s="8">
        <v>6</v>
      </c>
      <c r="F17" s="8">
        <v>5</v>
      </c>
      <c r="G17" s="8">
        <v>7</v>
      </c>
      <c r="H17" s="8"/>
      <c r="I17" s="12">
        <f t="shared" si="2"/>
        <v>30</v>
      </c>
    </row>
    <row r="18" spans="1:9" ht="14.25">
      <c r="A18" s="14" t="s">
        <v>9</v>
      </c>
      <c r="B18" s="6">
        <v>5</v>
      </c>
      <c r="C18" s="6">
        <v>6</v>
      </c>
      <c r="D18" s="6">
        <v>7</v>
      </c>
      <c r="E18" s="6">
        <v>7</v>
      </c>
      <c r="F18" s="6">
        <v>5</v>
      </c>
      <c r="G18" s="6">
        <v>7</v>
      </c>
      <c r="H18" s="6"/>
      <c r="I18" s="12">
        <f t="shared" si="2"/>
        <v>31</v>
      </c>
    </row>
    <row r="19" spans="1:9" ht="14.25">
      <c r="A19" s="16" t="s">
        <v>16</v>
      </c>
      <c r="B19" s="8">
        <v>6</v>
      </c>
      <c r="C19" s="8">
        <v>5</v>
      </c>
      <c r="D19" s="8">
        <v>7</v>
      </c>
      <c r="E19" s="8">
        <v>6</v>
      </c>
      <c r="F19" s="8">
        <v>4</v>
      </c>
      <c r="G19" s="8">
        <v>6</v>
      </c>
      <c r="H19" s="8"/>
      <c r="I19" s="12">
        <f t="shared" si="2"/>
        <v>29</v>
      </c>
    </row>
    <row r="20" spans="1:9" ht="15" thickBot="1">
      <c r="A20" s="15" t="s">
        <v>8</v>
      </c>
      <c r="B20" s="6">
        <v>5</v>
      </c>
      <c r="C20" s="6">
        <v>6</v>
      </c>
      <c r="D20" s="6">
        <v>5</v>
      </c>
      <c r="E20" s="6">
        <v>6</v>
      </c>
      <c r="F20" s="6">
        <v>5</v>
      </c>
      <c r="G20" s="6">
        <v>5</v>
      </c>
      <c r="H20" s="6"/>
      <c r="I20" s="12">
        <f t="shared" si="2"/>
        <v>26</v>
      </c>
    </row>
    <row r="21" spans="1:9" ht="15" thickBot="1">
      <c r="A21" s="4" t="s">
        <v>4</v>
      </c>
      <c r="B21" s="10">
        <f aca="true" t="shared" si="3" ref="B21:H21">B12+B13+B14+B15+B16*3+B17*3+B18+B19*2+B20</f>
        <v>71</v>
      </c>
      <c r="C21" s="10">
        <f t="shared" si="3"/>
        <v>83</v>
      </c>
      <c r="D21" s="10">
        <f t="shared" si="3"/>
        <v>82</v>
      </c>
      <c r="E21" s="10">
        <f t="shared" si="3"/>
        <v>81</v>
      </c>
      <c r="F21" s="10">
        <f t="shared" si="3"/>
        <v>64</v>
      </c>
      <c r="G21" s="10">
        <f t="shared" si="3"/>
        <v>77</v>
      </c>
      <c r="H21" s="10">
        <f t="shared" si="3"/>
        <v>0</v>
      </c>
      <c r="I21" s="47">
        <f>(B21+D21+E21+F21+G21+H21)</f>
        <v>375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685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1.57421875" style="0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33</v>
      </c>
      <c r="D1" s="13" t="s">
        <v>35</v>
      </c>
      <c r="E1" s="13" t="s">
        <v>36</v>
      </c>
      <c r="F1" s="13" t="s">
        <v>38</v>
      </c>
      <c r="G1" s="13" t="s">
        <v>40</v>
      </c>
      <c r="H1" s="13"/>
      <c r="I1" s="11" t="s">
        <v>21</v>
      </c>
    </row>
    <row r="2" spans="1:10" ht="14.25">
      <c r="A2" s="20" t="s">
        <v>0</v>
      </c>
      <c r="B2" s="5">
        <v>8</v>
      </c>
      <c r="C2" s="5">
        <v>8</v>
      </c>
      <c r="D2" s="5">
        <v>9</v>
      </c>
      <c r="E2" s="5">
        <v>9</v>
      </c>
      <c r="F2" s="5">
        <v>3</v>
      </c>
      <c r="G2" s="5">
        <v>6</v>
      </c>
      <c r="H2" s="5"/>
      <c r="I2" s="12">
        <f>(B2+D2+E2+F2+G2+H2)</f>
        <v>35</v>
      </c>
      <c r="J2" s="1"/>
    </row>
    <row r="3" spans="1:10" ht="14.25">
      <c r="A3" s="21" t="s">
        <v>1</v>
      </c>
      <c r="B3" s="7">
        <v>8</v>
      </c>
      <c r="C3" s="7">
        <v>5</v>
      </c>
      <c r="D3" s="7">
        <v>8</v>
      </c>
      <c r="E3" s="7">
        <v>7</v>
      </c>
      <c r="F3" s="7">
        <v>2</v>
      </c>
      <c r="G3" s="7">
        <v>6</v>
      </c>
      <c r="H3" s="7"/>
      <c r="I3" s="12">
        <f aca="true" t="shared" si="0" ref="I3:I10">(B3+D3+E3+F3+G3+H3)</f>
        <v>31</v>
      </c>
      <c r="J3" s="1"/>
    </row>
    <row r="4" spans="1:10" ht="14.25">
      <c r="A4" s="22" t="s">
        <v>22</v>
      </c>
      <c r="B4" s="5">
        <v>7</v>
      </c>
      <c r="C4" s="5">
        <v>7</v>
      </c>
      <c r="D4" s="5">
        <v>8</v>
      </c>
      <c r="E4" s="5">
        <v>9</v>
      </c>
      <c r="F4" s="5">
        <v>6</v>
      </c>
      <c r="G4" s="5">
        <v>8</v>
      </c>
      <c r="H4" s="5"/>
      <c r="I4" s="12">
        <f t="shared" si="0"/>
        <v>38</v>
      </c>
      <c r="J4" s="1"/>
    </row>
    <row r="5" spans="1:10" ht="14.25">
      <c r="A5" s="23" t="s">
        <v>23</v>
      </c>
      <c r="B5" s="7">
        <v>9</v>
      </c>
      <c r="C5" s="7">
        <v>8</v>
      </c>
      <c r="D5" s="7">
        <v>9</v>
      </c>
      <c r="E5" s="7">
        <v>9</v>
      </c>
      <c r="F5" s="7">
        <v>6</v>
      </c>
      <c r="G5" s="7">
        <v>8</v>
      </c>
      <c r="H5" s="7"/>
      <c r="I5" s="12">
        <f t="shared" si="0"/>
        <v>41</v>
      </c>
      <c r="J5" s="1"/>
    </row>
    <row r="6" spans="1:10" ht="14.25">
      <c r="A6" s="22" t="s">
        <v>2</v>
      </c>
      <c r="B6" s="5">
        <v>8</v>
      </c>
      <c r="C6" s="5">
        <v>8</v>
      </c>
      <c r="D6" s="5">
        <v>9</v>
      </c>
      <c r="E6" s="5">
        <v>8</v>
      </c>
      <c r="F6" s="5">
        <v>5</v>
      </c>
      <c r="G6" s="5">
        <v>7</v>
      </c>
      <c r="H6" s="5"/>
      <c r="I6" s="12">
        <f t="shared" si="0"/>
        <v>37</v>
      </c>
      <c r="J6" s="1"/>
    </row>
    <row r="7" spans="1:10" ht="14.25">
      <c r="A7" s="23" t="s">
        <v>28</v>
      </c>
      <c r="B7" s="7">
        <v>7</v>
      </c>
      <c r="C7" s="7">
        <v>9</v>
      </c>
      <c r="D7" s="7">
        <v>10</v>
      </c>
      <c r="E7" s="7">
        <v>8</v>
      </c>
      <c r="F7" s="7">
        <v>6</v>
      </c>
      <c r="G7" s="7">
        <v>8</v>
      </c>
      <c r="H7" s="7"/>
      <c r="I7" s="12">
        <f t="shared" si="0"/>
        <v>39</v>
      </c>
      <c r="J7" s="1"/>
    </row>
    <row r="8" spans="1:10" ht="14.25">
      <c r="A8" s="24" t="s">
        <v>29</v>
      </c>
      <c r="B8" s="5">
        <v>8</v>
      </c>
      <c r="C8" s="5">
        <v>8</v>
      </c>
      <c r="D8" s="5">
        <v>7</v>
      </c>
      <c r="E8" s="5">
        <v>8</v>
      </c>
      <c r="F8" s="5">
        <v>5</v>
      </c>
      <c r="G8" s="5">
        <v>6</v>
      </c>
      <c r="H8" s="5"/>
      <c r="I8" s="12">
        <f t="shared" si="0"/>
        <v>34</v>
      </c>
      <c r="J8" s="2"/>
    </row>
    <row r="9" spans="1:10" ht="14.25">
      <c r="A9" s="25" t="s">
        <v>30</v>
      </c>
      <c r="B9" s="7">
        <v>7</v>
      </c>
      <c r="C9" s="7">
        <v>8</v>
      </c>
      <c r="D9" s="7">
        <v>5</v>
      </c>
      <c r="E9" s="7">
        <v>8</v>
      </c>
      <c r="F9" s="7">
        <v>5</v>
      </c>
      <c r="G9" s="7">
        <v>8</v>
      </c>
      <c r="H9" s="7"/>
      <c r="I9" s="12">
        <f t="shared" si="0"/>
        <v>33</v>
      </c>
      <c r="J9" s="1"/>
    </row>
    <row r="10" spans="1:10" ht="15" thickBot="1">
      <c r="A10" s="26" t="s">
        <v>24</v>
      </c>
      <c r="B10" s="5">
        <v>7</v>
      </c>
      <c r="C10" s="5">
        <v>8</v>
      </c>
      <c r="D10" s="5">
        <v>9</v>
      </c>
      <c r="E10" s="5">
        <v>8</v>
      </c>
      <c r="F10" s="5">
        <v>5</v>
      </c>
      <c r="G10" s="5">
        <v>8</v>
      </c>
      <c r="H10" s="5"/>
      <c r="I10" s="12">
        <f t="shared" si="0"/>
        <v>37</v>
      </c>
      <c r="J10" s="1"/>
    </row>
    <row r="11" spans="1:10" ht="15" thickBot="1">
      <c r="A11" s="27" t="s">
        <v>4</v>
      </c>
      <c r="B11" s="9">
        <f aca="true" t="shared" si="1" ref="B11:H11">B2+B3+B4+B5+B6+B7+B8*2+B9+B10</f>
        <v>77</v>
      </c>
      <c r="C11" s="9">
        <f t="shared" si="1"/>
        <v>77</v>
      </c>
      <c r="D11" s="9">
        <f t="shared" si="1"/>
        <v>81</v>
      </c>
      <c r="E11" s="9">
        <f t="shared" si="1"/>
        <v>82</v>
      </c>
      <c r="F11" s="9">
        <f t="shared" si="1"/>
        <v>48</v>
      </c>
      <c r="G11" s="9">
        <f t="shared" si="1"/>
        <v>71</v>
      </c>
      <c r="H11" s="9">
        <f t="shared" si="1"/>
        <v>0</v>
      </c>
      <c r="I11" s="47">
        <f>(B11+D11+E11+F11+G11+H11)</f>
        <v>359</v>
      </c>
      <c r="J11" s="1"/>
    </row>
    <row r="12" spans="1:9" ht="14.25">
      <c r="A12" s="14" t="s">
        <v>14</v>
      </c>
      <c r="B12" s="17">
        <v>5</v>
      </c>
      <c r="C12" s="17">
        <v>5</v>
      </c>
      <c r="D12" s="17">
        <v>3</v>
      </c>
      <c r="E12" s="17">
        <v>6</v>
      </c>
      <c r="F12" s="17">
        <v>6</v>
      </c>
      <c r="G12" s="17">
        <v>6</v>
      </c>
      <c r="H12" s="17"/>
      <c r="I12" s="12">
        <f>(B12+D12+E12+F12+G12+H12)</f>
        <v>26</v>
      </c>
    </row>
    <row r="13" spans="1:9" ht="14.25">
      <c r="A13" s="16" t="s">
        <v>15</v>
      </c>
      <c r="B13" s="8">
        <v>5</v>
      </c>
      <c r="C13" s="8">
        <v>8</v>
      </c>
      <c r="D13" s="8">
        <v>8</v>
      </c>
      <c r="E13" s="8">
        <v>6</v>
      </c>
      <c r="F13" s="8">
        <v>5</v>
      </c>
      <c r="G13" s="8">
        <v>8</v>
      </c>
      <c r="H13" s="8"/>
      <c r="I13" s="12">
        <f aca="true" t="shared" si="2" ref="I13:I20">(B13+D13+E13+F13+G13+H13)</f>
        <v>32</v>
      </c>
    </row>
    <row r="14" spans="1:9" ht="14.25">
      <c r="A14" s="14" t="s">
        <v>6</v>
      </c>
      <c r="B14" s="6">
        <v>4</v>
      </c>
      <c r="C14" s="6">
        <v>7</v>
      </c>
      <c r="D14" s="6">
        <v>5</v>
      </c>
      <c r="E14" s="6">
        <v>7</v>
      </c>
      <c r="F14" s="6">
        <v>3</v>
      </c>
      <c r="G14" s="6">
        <v>8</v>
      </c>
      <c r="H14" s="6"/>
      <c r="I14" s="12">
        <f t="shared" si="2"/>
        <v>27</v>
      </c>
    </row>
    <row r="15" spans="1:9" ht="14.25">
      <c r="A15" s="16" t="s">
        <v>11</v>
      </c>
      <c r="B15" s="8">
        <v>6</v>
      </c>
      <c r="C15" s="8">
        <v>6</v>
      </c>
      <c r="D15" s="8">
        <v>9</v>
      </c>
      <c r="E15" s="8">
        <v>7</v>
      </c>
      <c r="F15" s="8">
        <v>4</v>
      </c>
      <c r="G15" s="8">
        <v>8</v>
      </c>
      <c r="H15" s="8"/>
      <c r="I15" s="12">
        <f t="shared" si="2"/>
        <v>34</v>
      </c>
    </row>
    <row r="16" spans="1:9" ht="14.25">
      <c r="A16" s="14" t="s">
        <v>26</v>
      </c>
      <c r="B16" s="6">
        <v>5</v>
      </c>
      <c r="C16" s="6">
        <v>7</v>
      </c>
      <c r="D16" s="6">
        <v>4</v>
      </c>
      <c r="E16" s="6">
        <v>8</v>
      </c>
      <c r="F16" s="6">
        <v>4</v>
      </c>
      <c r="G16" s="6">
        <v>6</v>
      </c>
      <c r="H16" s="6"/>
      <c r="I16" s="12">
        <f t="shared" si="2"/>
        <v>27</v>
      </c>
    </row>
    <row r="17" spans="1:9" ht="14.25">
      <c r="A17" s="16" t="s">
        <v>27</v>
      </c>
      <c r="B17" s="8">
        <v>5</v>
      </c>
      <c r="C17" s="8">
        <v>9</v>
      </c>
      <c r="D17" s="8">
        <v>7</v>
      </c>
      <c r="E17" s="8">
        <v>7</v>
      </c>
      <c r="F17" s="8">
        <v>4</v>
      </c>
      <c r="G17" s="8">
        <v>6</v>
      </c>
      <c r="H17" s="8"/>
      <c r="I17" s="12">
        <f t="shared" si="2"/>
        <v>29</v>
      </c>
    </row>
    <row r="18" spans="1:9" ht="14.25">
      <c r="A18" s="14" t="s">
        <v>7</v>
      </c>
      <c r="B18" s="6">
        <v>4</v>
      </c>
      <c r="C18" s="6">
        <v>8</v>
      </c>
      <c r="D18" s="6">
        <v>8</v>
      </c>
      <c r="E18" s="6">
        <v>7</v>
      </c>
      <c r="F18" s="6">
        <v>3</v>
      </c>
      <c r="G18" s="6">
        <v>5</v>
      </c>
      <c r="H18" s="6"/>
      <c r="I18" s="12">
        <f t="shared" si="2"/>
        <v>27</v>
      </c>
    </row>
    <row r="19" spans="1:9" ht="14.25">
      <c r="A19" s="16" t="s">
        <v>16</v>
      </c>
      <c r="B19" s="8">
        <v>5</v>
      </c>
      <c r="C19" s="8">
        <v>8</v>
      </c>
      <c r="D19" s="8">
        <v>9</v>
      </c>
      <c r="E19" s="8">
        <v>7</v>
      </c>
      <c r="F19" s="8">
        <v>4</v>
      </c>
      <c r="G19" s="8">
        <v>7</v>
      </c>
      <c r="H19" s="8"/>
      <c r="I19" s="12">
        <f t="shared" si="2"/>
        <v>32</v>
      </c>
    </row>
    <row r="20" spans="1:9" ht="15" thickBot="1">
      <c r="A20" s="15" t="s">
        <v>8</v>
      </c>
      <c r="B20" s="6">
        <v>5</v>
      </c>
      <c r="C20" s="6">
        <v>7</v>
      </c>
      <c r="D20" s="6">
        <v>6</v>
      </c>
      <c r="E20" s="6">
        <v>7</v>
      </c>
      <c r="F20" s="6">
        <v>4</v>
      </c>
      <c r="G20" s="6">
        <v>7</v>
      </c>
      <c r="H20" s="6"/>
      <c r="I20" s="12">
        <f t="shared" si="2"/>
        <v>29</v>
      </c>
    </row>
    <row r="21" spans="1:9" ht="15" thickBot="1">
      <c r="A21" s="4" t="s">
        <v>4</v>
      </c>
      <c r="B21" s="10">
        <f aca="true" t="shared" si="3" ref="B21:H21">B12+B13+B14+B15+B16*3+B17*3+B18+B19*2+B20</f>
        <v>69</v>
      </c>
      <c r="C21" s="10">
        <f t="shared" si="3"/>
        <v>105</v>
      </c>
      <c r="D21" s="10">
        <f t="shared" si="3"/>
        <v>90</v>
      </c>
      <c r="E21" s="10">
        <f t="shared" si="3"/>
        <v>99</v>
      </c>
      <c r="F21" s="10">
        <f t="shared" si="3"/>
        <v>57</v>
      </c>
      <c r="G21" s="10">
        <f t="shared" si="3"/>
        <v>92</v>
      </c>
      <c r="H21" s="10">
        <f t="shared" si="3"/>
        <v>0</v>
      </c>
      <c r="I21" s="47">
        <f>(B21+D21+E21+F21+G21+H21)</f>
        <v>407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33</v>
      </c>
      <c r="D1" s="13" t="s">
        <v>35</v>
      </c>
      <c r="E1" s="13" t="s">
        <v>36</v>
      </c>
      <c r="F1" s="13" t="s">
        <v>38</v>
      </c>
      <c r="G1" s="13" t="s">
        <v>40</v>
      </c>
      <c r="H1" s="13"/>
      <c r="I1" s="11" t="s">
        <v>21</v>
      </c>
    </row>
    <row r="2" spans="1:10" ht="14.25">
      <c r="A2" s="20" t="s">
        <v>0</v>
      </c>
      <c r="B2" s="5">
        <v>7</v>
      </c>
      <c r="C2" s="5">
        <v>7</v>
      </c>
      <c r="D2" s="5">
        <v>8</v>
      </c>
      <c r="E2" s="5">
        <v>7</v>
      </c>
      <c r="F2" s="5">
        <v>2</v>
      </c>
      <c r="G2" s="5">
        <v>5</v>
      </c>
      <c r="H2" s="5"/>
      <c r="I2" s="12">
        <f>(B2+D2+E2+F2+G2+H2)</f>
        <v>29</v>
      </c>
      <c r="J2" s="1"/>
    </row>
    <row r="3" spans="1:10" ht="14.25">
      <c r="A3" s="21" t="s">
        <v>1</v>
      </c>
      <c r="B3" s="7">
        <v>8</v>
      </c>
      <c r="C3" s="7">
        <v>5</v>
      </c>
      <c r="D3" s="7">
        <v>9</v>
      </c>
      <c r="E3" s="7">
        <v>7</v>
      </c>
      <c r="F3" s="7">
        <v>1</v>
      </c>
      <c r="G3" s="7">
        <v>5</v>
      </c>
      <c r="H3" s="7"/>
      <c r="I3" s="12">
        <f aca="true" t="shared" si="0" ref="I3:I10">(B3+D3+E3+F3+G3+H3)</f>
        <v>30</v>
      </c>
      <c r="J3" s="1"/>
    </row>
    <row r="4" spans="1:10" ht="14.25">
      <c r="A4" s="22" t="s">
        <v>22</v>
      </c>
      <c r="B4" s="5">
        <v>9</v>
      </c>
      <c r="C4" s="5">
        <v>9</v>
      </c>
      <c r="D4" s="5">
        <v>10</v>
      </c>
      <c r="E4" s="5">
        <v>9</v>
      </c>
      <c r="F4" s="5">
        <v>6</v>
      </c>
      <c r="G4" s="5">
        <v>6</v>
      </c>
      <c r="H4" s="5"/>
      <c r="I4" s="12">
        <f t="shared" si="0"/>
        <v>40</v>
      </c>
      <c r="J4" s="1"/>
    </row>
    <row r="5" spans="1:10" ht="14.25">
      <c r="A5" s="23" t="s">
        <v>23</v>
      </c>
      <c r="B5" s="7">
        <v>9</v>
      </c>
      <c r="C5" s="7">
        <v>10</v>
      </c>
      <c r="D5" s="7">
        <v>10</v>
      </c>
      <c r="E5" s="7">
        <v>8</v>
      </c>
      <c r="F5" s="7">
        <v>6</v>
      </c>
      <c r="G5" s="7">
        <v>7</v>
      </c>
      <c r="H5" s="7"/>
      <c r="I5" s="12">
        <f t="shared" si="0"/>
        <v>40</v>
      </c>
      <c r="J5" s="1"/>
    </row>
    <row r="6" spans="1:10" ht="14.25">
      <c r="A6" s="22" t="s">
        <v>2</v>
      </c>
      <c r="B6" s="5">
        <v>9</v>
      </c>
      <c r="C6" s="5">
        <v>9</v>
      </c>
      <c r="D6" s="5">
        <v>9</v>
      </c>
      <c r="E6" s="5">
        <v>9</v>
      </c>
      <c r="F6" s="5">
        <v>5</v>
      </c>
      <c r="G6" s="5">
        <v>6</v>
      </c>
      <c r="H6" s="5"/>
      <c r="I6" s="12">
        <f t="shared" si="0"/>
        <v>38</v>
      </c>
      <c r="J6" s="1"/>
    </row>
    <row r="7" spans="1:10" ht="14.25">
      <c r="A7" s="23" t="s">
        <v>28</v>
      </c>
      <c r="B7" s="7">
        <v>9</v>
      </c>
      <c r="C7" s="7">
        <v>9</v>
      </c>
      <c r="D7" s="7">
        <v>10</v>
      </c>
      <c r="E7" s="7">
        <v>9</v>
      </c>
      <c r="F7" s="7">
        <v>5</v>
      </c>
      <c r="G7" s="7">
        <v>6</v>
      </c>
      <c r="H7" s="7"/>
      <c r="I7" s="12">
        <f t="shared" si="0"/>
        <v>39</v>
      </c>
      <c r="J7" s="1"/>
    </row>
    <row r="8" spans="1:10" ht="14.25">
      <c r="A8" s="24" t="s">
        <v>29</v>
      </c>
      <c r="B8" s="5">
        <v>9</v>
      </c>
      <c r="C8" s="5">
        <v>10</v>
      </c>
      <c r="D8" s="5">
        <v>10</v>
      </c>
      <c r="E8" s="5">
        <v>9</v>
      </c>
      <c r="F8" s="5">
        <v>7</v>
      </c>
      <c r="G8" s="5">
        <v>7</v>
      </c>
      <c r="H8" s="5"/>
      <c r="I8" s="12">
        <f t="shared" si="0"/>
        <v>42</v>
      </c>
      <c r="J8" s="2"/>
    </row>
    <row r="9" spans="1:10" ht="14.25">
      <c r="A9" s="25" t="s">
        <v>30</v>
      </c>
      <c r="B9" s="7">
        <v>8</v>
      </c>
      <c r="C9" s="7">
        <v>8</v>
      </c>
      <c r="D9" s="7">
        <v>3</v>
      </c>
      <c r="E9" s="7">
        <v>8</v>
      </c>
      <c r="F9" s="7">
        <v>5</v>
      </c>
      <c r="G9" s="7">
        <v>5</v>
      </c>
      <c r="H9" s="7"/>
      <c r="I9" s="12">
        <f t="shared" si="0"/>
        <v>29</v>
      </c>
      <c r="J9" s="1"/>
    </row>
    <row r="10" spans="1:10" ht="15" thickBot="1">
      <c r="A10" s="26" t="s">
        <v>24</v>
      </c>
      <c r="B10" s="5">
        <v>9</v>
      </c>
      <c r="C10" s="5">
        <v>9</v>
      </c>
      <c r="D10" s="5">
        <v>10</v>
      </c>
      <c r="E10" s="5">
        <v>8</v>
      </c>
      <c r="F10" s="5">
        <v>5</v>
      </c>
      <c r="G10" s="5">
        <v>6</v>
      </c>
      <c r="H10" s="5"/>
      <c r="I10" s="12">
        <f t="shared" si="0"/>
        <v>38</v>
      </c>
      <c r="J10" s="1"/>
    </row>
    <row r="11" spans="1:10" ht="15" thickBot="1">
      <c r="A11" s="27" t="s">
        <v>4</v>
      </c>
      <c r="B11" s="9">
        <f aca="true" t="shared" si="1" ref="B11:H11">B2+B3+B4+B5+B6+B7+B8*2+B9+B10</f>
        <v>86</v>
      </c>
      <c r="C11" s="9">
        <f t="shared" si="1"/>
        <v>86</v>
      </c>
      <c r="D11" s="9">
        <f t="shared" si="1"/>
        <v>89</v>
      </c>
      <c r="E11" s="9">
        <f t="shared" si="1"/>
        <v>83</v>
      </c>
      <c r="F11" s="9">
        <f t="shared" si="1"/>
        <v>49</v>
      </c>
      <c r="G11" s="9">
        <f t="shared" si="1"/>
        <v>60</v>
      </c>
      <c r="H11" s="9">
        <f t="shared" si="1"/>
        <v>0</v>
      </c>
      <c r="I11" s="47">
        <f>(B11+D11+E11+F11+G11+H11)</f>
        <v>367</v>
      </c>
      <c r="J11" s="1"/>
    </row>
    <row r="12" spans="1:9" ht="14.25">
      <c r="A12" s="14" t="s">
        <v>14</v>
      </c>
      <c r="B12" s="17">
        <v>8</v>
      </c>
      <c r="C12" s="17">
        <v>9</v>
      </c>
      <c r="D12" s="17">
        <v>9</v>
      </c>
      <c r="E12" s="17">
        <v>9</v>
      </c>
      <c r="F12" s="17">
        <v>6</v>
      </c>
      <c r="G12" s="17">
        <v>6</v>
      </c>
      <c r="H12" s="17"/>
      <c r="I12" s="12">
        <f>(B12+D12+E12+F12+G12+H12)</f>
        <v>38</v>
      </c>
    </row>
    <row r="13" spans="1:9" ht="14.25">
      <c r="A13" s="16" t="s">
        <v>15</v>
      </c>
      <c r="B13" s="8">
        <v>8</v>
      </c>
      <c r="C13" s="8">
        <v>8</v>
      </c>
      <c r="D13" s="8">
        <v>8</v>
      </c>
      <c r="E13" s="8">
        <v>9</v>
      </c>
      <c r="F13" s="8">
        <v>7</v>
      </c>
      <c r="G13" s="8">
        <v>6</v>
      </c>
      <c r="H13" s="8"/>
      <c r="I13" s="12">
        <f aca="true" t="shared" si="2" ref="I13:I20">(B13+D13+E13+F13+G13+H13)</f>
        <v>38</v>
      </c>
    </row>
    <row r="14" spans="1:9" ht="14.25">
      <c r="A14" s="14" t="s">
        <v>6</v>
      </c>
      <c r="B14" s="6">
        <v>8</v>
      </c>
      <c r="C14" s="6">
        <v>9</v>
      </c>
      <c r="D14" s="6">
        <v>8</v>
      </c>
      <c r="E14" s="6">
        <v>9</v>
      </c>
      <c r="F14" s="6">
        <v>5</v>
      </c>
      <c r="G14" s="6">
        <v>5</v>
      </c>
      <c r="H14" s="6"/>
      <c r="I14" s="12">
        <f t="shared" si="2"/>
        <v>35</v>
      </c>
    </row>
    <row r="15" spans="1:9" ht="14.25">
      <c r="A15" s="16" t="s">
        <v>11</v>
      </c>
      <c r="B15" s="8">
        <v>8</v>
      </c>
      <c r="C15" s="8">
        <v>10</v>
      </c>
      <c r="D15" s="8">
        <v>9</v>
      </c>
      <c r="E15" s="8">
        <v>8</v>
      </c>
      <c r="F15" s="8">
        <v>6</v>
      </c>
      <c r="G15" s="8">
        <v>7</v>
      </c>
      <c r="H15" s="8"/>
      <c r="I15" s="12">
        <f t="shared" si="2"/>
        <v>38</v>
      </c>
    </row>
    <row r="16" spans="1:9" ht="14.25">
      <c r="A16" s="14" t="s">
        <v>26</v>
      </c>
      <c r="B16" s="6">
        <v>9</v>
      </c>
      <c r="C16" s="6">
        <v>9</v>
      </c>
      <c r="D16" s="6">
        <v>7</v>
      </c>
      <c r="E16" s="6">
        <v>9</v>
      </c>
      <c r="F16" s="6">
        <v>5</v>
      </c>
      <c r="G16" s="6">
        <v>8</v>
      </c>
      <c r="H16" s="6"/>
      <c r="I16" s="12">
        <f t="shared" si="2"/>
        <v>38</v>
      </c>
    </row>
    <row r="17" spans="1:9" ht="14.25">
      <c r="A17" s="16" t="s">
        <v>27</v>
      </c>
      <c r="B17" s="8">
        <v>7</v>
      </c>
      <c r="C17" s="8">
        <v>8</v>
      </c>
      <c r="D17" s="8">
        <v>8</v>
      </c>
      <c r="E17" s="8">
        <v>9</v>
      </c>
      <c r="F17" s="8">
        <v>5</v>
      </c>
      <c r="G17" s="8">
        <v>7</v>
      </c>
      <c r="H17" s="8"/>
      <c r="I17" s="12">
        <f t="shared" si="2"/>
        <v>36</v>
      </c>
    </row>
    <row r="18" spans="1:9" ht="14.25">
      <c r="A18" s="14" t="s">
        <v>7</v>
      </c>
      <c r="B18" s="6">
        <v>6</v>
      </c>
      <c r="C18" s="6">
        <v>8</v>
      </c>
      <c r="D18" s="6">
        <v>8</v>
      </c>
      <c r="E18" s="6">
        <v>9</v>
      </c>
      <c r="F18" s="6">
        <v>5</v>
      </c>
      <c r="G18" s="6">
        <v>7</v>
      </c>
      <c r="H18" s="6"/>
      <c r="I18" s="12">
        <f t="shared" si="2"/>
        <v>35</v>
      </c>
    </row>
    <row r="19" spans="1:9" ht="14.25">
      <c r="A19" s="16" t="s">
        <v>16</v>
      </c>
      <c r="B19" s="8">
        <v>8</v>
      </c>
      <c r="C19" s="8">
        <v>9</v>
      </c>
      <c r="D19" s="8">
        <v>7</v>
      </c>
      <c r="E19" s="8">
        <v>8</v>
      </c>
      <c r="F19" s="8">
        <v>5</v>
      </c>
      <c r="G19" s="8">
        <v>6</v>
      </c>
      <c r="H19" s="8"/>
      <c r="I19" s="12">
        <f t="shared" si="2"/>
        <v>34</v>
      </c>
    </row>
    <row r="20" spans="1:9" ht="15" thickBot="1">
      <c r="A20" s="15" t="s">
        <v>8</v>
      </c>
      <c r="B20" s="6">
        <v>8</v>
      </c>
      <c r="C20" s="6">
        <v>9</v>
      </c>
      <c r="D20" s="6">
        <v>8</v>
      </c>
      <c r="E20" s="6">
        <v>9</v>
      </c>
      <c r="F20" s="6">
        <v>6</v>
      </c>
      <c r="G20" s="6">
        <v>6</v>
      </c>
      <c r="H20" s="6"/>
      <c r="I20" s="12">
        <f t="shared" si="2"/>
        <v>37</v>
      </c>
    </row>
    <row r="21" spans="1:9" ht="15" thickBot="1">
      <c r="A21" s="4" t="s">
        <v>4</v>
      </c>
      <c r="B21" s="10">
        <f aca="true" t="shared" si="3" ref="B21:H21">B12+B13+B14+B15+B16*3+B17*3+B18+B19*2+B20</f>
        <v>110</v>
      </c>
      <c r="C21" s="10">
        <f t="shared" si="3"/>
        <v>122</v>
      </c>
      <c r="D21" s="10">
        <f t="shared" si="3"/>
        <v>109</v>
      </c>
      <c r="E21" s="10">
        <f t="shared" si="3"/>
        <v>123</v>
      </c>
      <c r="F21" s="10">
        <f t="shared" si="3"/>
        <v>75</v>
      </c>
      <c r="G21" s="10">
        <f t="shared" si="3"/>
        <v>94</v>
      </c>
      <c r="H21" s="10">
        <f t="shared" si="3"/>
        <v>0</v>
      </c>
      <c r="I21" s="47">
        <f>(B21+D21+E21+F21+G21+H21)</f>
        <v>511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33</v>
      </c>
      <c r="D1" s="13" t="s">
        <v>35</v>
      </c>
      <c r="E1" s="13" t="s">
        <v>36</v>
      </c>
      <c r="F1" s="13" t="s">
        <v>38</v>
      </c>
      <c r="G1" s="13" t="s">
        <v>40</v>
      </c>
      <c r="H1" s="13"/>
      <c r="I1" s="11" t="s">
        <v>21</v>
      </c>
    </row>
    <row r="2" spans="1:10" ht="14.25">
      <c r="A2" s="20" t="s">
        <v>0</v>
      </c>
      <c r="B2" s="5">
        <v>6</v>
      </c>
      <c r="C2" s="5">
        <v>4</v>
      </c>
      <c r="D2" s="5">
        <v>6</v>
      </c>
      <c r="E2" s="5">
        <v>5</v>
      </c>
      <c r="F2" s="5">
        <v>2</v>
      </c>
      <c r="G2" s="5">
        <v>4</v>
      </c>
      <c r="H2" s="5"/>
      <c r="I2" s="12">
        <f>(B2+D2+E2+F2+G2+H2)</f>
        <v>23</v>
      </c>
      <c r="J2" s="1"/>
    </row>
    <row r="3" spans="1:10" ht="14.25">
      <c r="A3" s="21" t="s">
        <v>1</v>
      </c>
      <c r="B3" s="7">
        <v>3</v>
      </c>
      <c r="C3" s="7">
        <v>1</v>
      </c>
      <c r="D3" s="7">
        <v>0</v>
      </c>
      <c r="E3" s="7">
        <v>0</v>
      </c>
      <c r="F3" s="7">
        <v>1</v>
      </c>
      <c r="G3" s="7">
        <v>6</v>
      </c>
      <c r="H3" s="7"/>
      <c r="I3" s="12">
        <f aca="true" t="shared" si="0" ref="I3:I10">(B3+D3+E3+F3+G3+H3)</f>
        <v>10</v>
      </c>
      <c r="J3" s="1"/>
    </row>
    <row r="4" spans="1:10" ht="14.25">
      <c r="A4" s="22" t="s">
        <v>22</v>
      </c>
      <c r="B4" s="5">
        <v>5</v>
      </c>
      <c r="C4" s="5">
        <v>5</v>
      </c>
      <c r="D4" s="5">
        <v>9</v>
      </c>
      <c r="E4" s="5">
        <v>7</v>
      </c>
      <c r="F4" s="5">
        <v>3</v>
      </c>
      <c r="G4" s="5">
        <v>6</v>
      </c>
      <c r="H4" s="5"/>
      <c r="I4" s="12">
        <f t="shared" si="0"/>
        <v>30</v>
      </c>
      <c r="J4" s="1"/>
    </row>
    <row r="5" spans="1:10" ht="14.25">
      <c r="A5" s="23" t="s">
        <v>23</v>
      </c>
      <c r="B5" s="7">
        <v>6</v>
      </c>
      <c r="C5" s="7">
        <v>6</v>
      </c>
      <c r="D5" s="7">
        <v>7</v>
      </c>
      <c r="E5" s="7">
        <v>6</v>
      </c>
      <c r="F5" s="7">
        <v>2</v>
      </c>
      <c r="G5" s="7">
        <v>5</v>
      </c>
      <c r="H5" s="7"/>
      <c r="I5" s="12">
        <f t="shared" si="0"/>
        <v>26</v>
      </c>
      <c r="J5" s="1"/>
    </row>
    <row r="6" spans="1:10" ht="14.25">
      <c r="A6" s="22" t="s">
        <v>2</v>
      </c>
      <c r="B6" s="5">
        <v>5</v>
      </c>
      <c r="C6" s="5">
        <v>5</v>
      </c>
      <c r="D6" s="5">
        <v>8</v>
      </c>
      <c r="E6" s="5">
        <v>3</v>
      </c>
      <c r="F6" s="5">
        <v>1</v>
      </c>
      <c r="G6" s="5">
        <v>6</v>
      </c>
      <c r="H6" s="5"/>
      <c r="I6" s="12">
        <f t="shared" si="0"/>
        <v>23</v>
      </c>
      <c r="J6" s="1"/>
    </row>
    <row r="7" spans="1:10" ht="14.25">
      <c r="A7" s="23" t="s">
        <v>28</v>
      </c>
      <c r="B7" s="7">
        <v>6</v>
      </c>
      <c r="C7" s="7">
        <v>6</v>
      </c>
      <c r="D7" s="7">
        <v>8</v>
      </c>
      <c r="E7" s="7">
        <v>5</v>
      </c>
      <c r="F7" s="7">
        <v>1</v>
      </c>
      <c r="G7" s="7">
        <v>6</v>
      </c>
      <c r="H7" s="7"/>
      <c r="I7" s="12">
        <f t="shared" si="0"/>
        <v>26</v>
      </c>
      <c r="J7" s="1"/>
    </row>
    <row r="8" spans="1:10" ht="14.25">
      <c r="A8" s="24" t="s">
        <v>29</v>
      </c>
      <c r="B8" s="5">
        <v>7</v>
      </c>
      <c r="C8" s="5">
        <v>7</v>
      </c>
      <c r="D8" s="5">
        <v>8</v>
      </c>
      <c r="E8" s="5">
        <v>5</v>
      </c>
      <c r="F8" s="5">
        <v>3</v>
      </c>
      <c r="G8" s="5">
        <v>4</v>
      </c>
      <c r="H8" s="5"/>
      <c r="I8" s="12">
        <f t="shared" si="0"/>
        <v>27</v>
      </c>
      <c r="J8" s="2"/>
    </row>
    <row r="9" spans="1:10" ht="14.25">
      <c r="A9" s="25" t="s">
        <v>30</v>
      </c>
      <c r="B9" s="7">
        <v>5</v>
      </c>
      <c r="C9" s="7">
        <v>8</v>
      </c>
      <c r="D9" s="7">
        <v>9</v>
      </c>
      <c r="E9" s="7">
        <v>5</v>
      </c>
      <c r="F9" s="7">
        <v>2</v>
      </c>
      <c r="G9" s="7">
        <v>6</v>
      </c>
      <c r="H9" s="7"/>
      <c r="I9" s="12">
        <f t="shared" si="0"/>
        <v>27</v>
      </c>
      <c r="J9" s="1"/>
    </row>
    <row r="10" spans="1:10" ht="15" thickBot="1">
      <c r="A10" s="26" t="s">
        <v>24</v>
      </c>
      <c r="B10" s="5">
        <v>5</v>
      </c>
      <c r="C10" s="5">
        <v>8</v>
      </c>
      <c r="D10" s="5">
        <v>9</v>
      </c>
      <c r="E10" s="5">
        <v>5</v>
      </c>
      <c r="F10" s="5">
        <v>3</v>
      </c>
      <c r="G10" s="5">
        <v>6</v>
      </c>
      <c r="H10" s="5"/>
      <c r="I10" s="12">
        <f t="shared" si="0"/>
        <v>28</v>
      </c>
      <c r="J10" s="1"/>
    </row>
    <row r="11" spans="1:11" ht="15" thickBot="1">
      <c r="A11" s="27" t="s">
        <v>4</v>
      </c>
      <c r="B11" s="9">
        <f aca="true" t="shared" si="1" ref="B11:H11">B2+B3+B4+B5+B6+B7+B8*2+B9+B10</f>
        <v>55</v>
      </c>
      <c r="C11" s="9">
        <f t="shared" si="1"/>
        <v>57</v>
      </c>
      <c r="D11" s="9">
        <f t="shared" si="1"/>
        <v>72</v>
      </c>
      <c r="E11" s="9">
        <f t="shared" si="1"/>
        <v>46</v>
      </c>
      <c r="F11" s="9">
        <f t="shared" si="1"/>
        <v>21</v>
      </c>
      <c r="G11" s="9">
        <f t="shared" si="1"/>
        <v>53</v>
      </c>
      <c r="H11" s="9">
        <f t="shared" si="1"/>
        <v>0</v>
      </c>
      <c r="I11" s="47">
        <f>(B11+D11+E11+F11+G11+H11)</f>
        <v>247</v>
      </c>
      <c r="J11" s="1"/>
      <c r="K11" s="18"/>
    </row>
    <row r="12" spans="1:9" ht="14.25">
      <c r="A12" s="14" t="s">
        <v>14</v>
      </c>
      <c r="B12" s="17">
        <v>6</v>
      </c>
      <c r="C12" s="17">
        <v>7</v>
      </c>
      <c r="D12" s="17">
        <v>8</v>
      </c>
      <c r="E12" s="17">
        <v>7</v>
      </c>
      <c r="F12" s="17">
        <v>6</v>
      </c>
      <c r="G12" s="17">
        <v>5</v>
      </c>
      <c r="H12" s="17"/>
      <c r="I12" s="12">
        <f>(B12+D12+E12+F12+G12+H12)</f>
        <v>32</v>
      </c>
    </row>
    <row r="13" spans="1:9" ht="14.25">
      <c r="A13" s="16" t="s">
        <v>15</v>
      </c>
      <c r="B13" s="8">
        <v>5</v>
      </c>
      <c r="C13" s="8">
        <v>8</v>
      </c>
      <c r="D13" s="8">
        <v>8</v>
      </c>
      <c r="E13" s="8">
        <v>5</v>
      </c>
      <c r="F13" s="8">
        <v>4</v>
      </c>
      <c r="G13" s="8">
        <v>4</v>
      </c>
      <c r="H13" s="8"/>
      <c r="I13" s="12">
        <f aca="true" t="shared" si="2" ref="I13:I20">(B13+D13+E13+F13+G13+H13)</f>
        <v>26</v>
      </c>
    </row>
    <row r="14" spans="1:9" ht="14.25">
      <c r="A14" s="14" t="s">
        <v>6</v>
      </c>
      <c r="B14" s="6">
        <v>4</v>
      </c>
      <c r="C14" s="6">
        <v>7</v>
      </c>
      <c r="D14" s="6">
        <v>2</v>
      </c>
      <c r="E14" s="6">
        <v>3</v>
      </c>
      <c r="F14" s="6">
        <v>3</v>
      </c>
      <c r="G14" s="6">
        <v>4</v>
      </c>
      <c r="H14" s="6"/>
      <c r="I14" s="12">
        <f t="shared" si="2"/>
        <v>16</v>
      </c>
    </row>
    <row r="15" spans="1:9" ht="14.25">
      <c r="A15" s="16" t="s">
        <v>11</v>
      </c>
      <c r="B15" s="8">
        <v>5</v>
      </c>
      <c r="C15" s="8">
        <v>6</v>
      </c>
      <c r="D15" s="8">
        <v>8</v>
      </c>
      <c r="E15" s="8">
        <v>7</v>
      </c>
      <c r="F15" s="8">
        <v>3</v>
      </c>
      <c r="G15" s="8">
        <v>5</v>
      </c>
      <c r="H15" s="8"/>
      <c r="I15" s="12">
        <f t="shared" si="2"/>
        <v>28</v>
      </c>
    </row>
    <row r="16" spans="1:9" ht="14.25">
      <c r="A16" s="14" t="s">
        <v>26</v>
      </c>
      <c r="B16" s="6">
        <v>7</v>
      </c>
      <c r="C16" s="6">
        <v>5</v>
      </c>
      <c r="D16" s="6">
        <v>4</v>
      </c>
      <c r="E16" s="6">
        <v>5</v>
      </c>
      <c r="F16" s="6">
        <v>4</v>
      </c>
      <c r="G16" s="6">
        <v>6</v>
      </c>
      <c r="H16" s="6"/>
      <c r="I16" s="12">
        <f t="shared" si="2"/>
        <v>26</v>
      </c>
    </row>
    <row r="17" spans="1:9" ht="14.25">
      <c r="A17" s="16" t="s">
        <v>27</v>
      </c>
      <c r="B17" s="8">
        <v>7</v>
      </c>
      <c r="C17" s="8">
        <v>7</v>
      </c>
      <c r="D17" s="8">
        <v>7</v>
      </c>
      <c r="E17" s="8">
        <v>6</v>
      </c>
      <c r="F17" s="8">
        <v>5</v>
      </c>
      <c r="G17" s="8">
        <v>6</v>
      </c>
      <c r="H17" s="8"/>
      <c r="I17" s="12">
        <f t="shared" si="2"/>
        <v>31</v>
      </c>
    </row>
    <row r="18" spans="1:9" ht="14.25">
      <c r="A18" s="14" t="s">
        <v>7</v>
      </c>
      <c r="B18" s="6">
        <v>6</v>
      </c>
      <c r="C18" s="6">
        <v>6</v>
      </c>
      <c r="D18" s="6">
        <v>7</v>
      </c>
      <c r="E18" s="6">
        <v>5</v>
      </c>
      <c r="F18" s="6">
        <v>4</v>
      </c>
      <c r="G18" s="6">
        <v>5</v>
      </c>
      <c r="H18" s="6"/>
      <c r="I18" s="12">
        <f t="shared" si="2"/>
        <v>27</v>
      </c>
    </row>
    <row r="19" spans="1:9" ht="14.25">
      <c r="A19" s="16" t="s">
        <v>16</v>
      </c>
      <c r="B19" s="8">
        <v>7</v>
      </c>
      <c r="C19" s="8">
        <v>8</v>
      </c>
      <c r="D19" s="8">
        <v>7</v>
      </c>
      <c r="E19" s="8">
        <v>7</v>
      </c>
      <c r="F19" s="8">
        <v>3</v>
      </c>
      <c r="G19" s="8">
        <v>5</v>
      </c>
      <c r="H19" s="8"/>
      <c r="I19" s="12">
        <f t="shared" si="2"/>
        <v>29</v>
      </c>
    </row>
    <row r="20" spans="1:9" ht="15" thickBot="1">
      <c r="A20" s="15" t="s">
        <v>8</v>
      </c>
      <c r="B20" s="6">
        <v>7</v>
      </c>
      <c r="C20" s="6">
        <v>4</v>
      </c>
      <c r="D20" s="6">
        <v>7</v>
      </c>
      <c r="E20" s="6">
        <v>6</v>
      </c>
      <c r="F20" s="6">
        <v>4</v>
      </c>
      <c r="G20" s="6">
        <v>5</v>
      </c>
      <c r="H20" s="6"/>
      <c r="I20" s="12">
        <f t="shared" si="2"/>
        <v>29</v>
      </c>
    </row>
    <row r="21" spans="1:9" ht="15" thickBot="1">
      <c r="A21" s="4" t="s">
        <v>4</v>
      </c>
      <c r="B21" s="10">
        <f aca="true" t="shared" si="3" ref="B21:H21">B12+B13+B14+B15+B16*3+B17*3+B18+B19*2+B20</f>
        <v>89</v>
      </c>
      <c r="C21" s="10">
        <f t="shared" si="3"/>
        <v>90</v>
      </c>
      <c r="D21" s="10">
        <f t="shared" si="3"/>
        <v>87</v>
      </c>
      <c r="E21" s="10">
        <f t="shared" si="3"/>
        <v>80</v>
      </c>
      <c r="F21" s="10">
        <f t="shared" si="3"/>
        <v>57</v>
      </c>
      <c r="G21" s="10">
        <f t="shared" si="3"/>
        <v>74</v>
      </c>
      <c r="H21" s="10">
        <f t="shared" si="3"/>
        <v>0</v>
      </c>
      <c r="I21" s="47">
        <f>(B21+D21+E21+F21+G21+H21)</f>
        <v>387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634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33</v>
      </c>
      <c r="D1" s="13" t="s">
        <v>35</v>
      </c>
      <c r="E1" s="13" t="s">
        <v>36</v>
      </c>
      <c r="F1" s="13" t="s">
        <v>38</v>
      </c>
      <c r="G1" s="13" t="s">
        <v>40</v>
      </c>
      <c r="H1" s="13"/>
      <c r="I1" s="11" t="s">
        <v>21</v>
      </c>
    </row>
    <row r="2" spans="1:10" ht="14.25">
      <c r="A2" s="20" t="s">
        <v>0</v>
      </c>
      <c r="B2" s="5">
        <v>8</v>
      </c>
      <c r="C2" s="5">
        <v>7</v>
      </c>
      <c r="D2" s="5">
        <v>8</v>
      </c>
      <c r="E2" s="5">
        <v>7</v>
      </c>
      <c r="F2" s="5">
        <v>3</v>
      </c>
      <c r="G2" s="5">
        <v>6</v>
      </c>
      <c r="H2" s="5"/>
      <c r="I2" s="12">
        <f>(B2+D2+E2+F2+G2+H2)</f>
        <v>32</v>
      </c>
      <c r="J2" s="1"/>
    </row>
    <row r="3" spans="1:10" ht="14.25">
      <c r="A3" s="21" t="s">
        <v>1</v>
      </c>
      <c r="B3" s="7">
        <v>7</v>
      </c>
      <c r="C3" s="7">
        <v>5</v>
      </c>
      <c r="D3" s="7">
        <v>7</v>
      </c>
      <c r="E3" s="7">
        <v>5</v>
      </c>
      <c r="F3" s="7">
        <v>1</v>
      </c>
      <c r="G3" s="7">
        <v>6</v>
      </c>
      <c r="H3" s="7"/>
      <c r="I3" s="12">
        <f aca="true" t="shared" si="0" ref="I3:I10">(B3+D3+E3+F3+G3+H3)</f>
        <v>26</v>
      </c>
      <c r="J3" s="1"/>
    </row>
    <row r="4" spans="1:10" ht="14.25">
      <c r="A4" s="22" t="s">
        <v>22</v>
      </c>
      <c r="B4" s="5">
        <v>7</v>
      </c>
      <c r="C4" s="5">
        <v>4</v>
      </c>
      <c r="D4" s="5">
        <v>8</v>
      </c>
      <c r="E4" s="5">
        <v>5</v>
      </c>
      <c r="F4" s="5">
        <v>4</v>
      </c>
      <c r="G4" s="5">
        <v>6</v>
      </c>
      <c r="H4" s="5"/>
      <c r="I4" s="12">
        <f t="shared" si="0"/>
        <v>30</v>
      </c>
      <c r="J4" s="1"/>
    </row>
    <row r="5" spans="1:10" ht="14.25">
      <c r="A5" s="23" t="s">
        <v>23</v>
      </c>
      <c r="B5" s="7">
        <v>6</v>
      </c>
      <c r="C5" s="7">
        <v>6</v>
      </c>
      <c r="D5" s="7">
        <v>8</v>
      </c>
      <c r="E5" s="7">
        <v>6</v>
      </c>
      <c r="F5" s="7">
        <v>3</v>
      </c>
      <c r="G5" s="7">
        <v>5</v>
      </c>
      <c r="H5" s="7"/>
      <c r="I5" s="12">
        <f t="shared" si="0"/>
        <v>28</v>
      </c>
      <c r="J5" s="1"/>
    </row>
    <row r="6" spans="1:10" ht="14.25">
      <c r="A6" s="22" t="s">
        <v>2</v>
      </c>
      <c r="B6" s="5">
        <v>6</v>
      </c>
      <c r="C6" s="5">
        <v>5</v>
      </c>
      <c r="D6" s="5">
        <v>8</v>
      </c>
      <c r="E6" s="5">
        <v>6</v>
      </c>
      <c r="F6" s="5">
        <v>1</v>
      </c>
      <c r="G6" s="5">
        <v>7</v>
      </c>
      <c r="H6" s="5"/>
      <c r="I6" s="12">
        <f t="shared" si="0"/>
        <v>28</v>
      </c>
      <c r="J6" s="1"/>
    </row>
    <row r="7" spans="1:10" ht="14.25">
      <c r="A7" s="23" t="s">
        <v>28</v>
      </c>
      <c r="B7" s="7">
        <v>7</v>
      </c>
      <c r="C7" s="7">
        <v>4</v>
      </c>
      <c r="D7" s="7">
        <v>6</v>
      </c>
      <c r="E7" s="7">
        <v>6</v>
      </c>
      <c r="F7" s="7">
        <v>2</v>
      </c>
      <c r="G7" s="7">
        <v>6</v>
      </c>
      <c r="H7" s="7"/>
      <c r="I7" s="12">
        <f t="shared" si="0"/>
        <v>27</v>
      </c>
      <c r="J7" s="1"/>
    </row>
    <row r="8" spans="1:10" ht="14.25">
      <c r="A8" s="24" t="s">
        <v>29</v>
      </c>
      <c r="B8" s="5">
        <v>7</v>
      </c>
      <c r="C8" s="5">
        <v>6</v>
      </c>
      <c r="D8" s="5">
        <v>10</v>
      </c>
      <c r="E8" s="5">
        <v>6</v>
      </c>
      <c r="F8" s="5">
        <v>5</v>
      </c>
      <c r="G8" s="5">
        <v>7</v>
      </c>
      <c r="H8" s="5"/>
      <c r="I8" s="12">
        <f t="shared" si="0"/>
        <v>35</v>
      </c>
      <c r="J8" s="2"/>
    </row>
    <row r="9" spans="1:10" ht="14.25">
      <c r="A9" s="25" t="s">
        <v>30</v>
      </c>
      <c r="B9" s="7">
        <v>6</v>
      </c>
      <c r="C9" s="7">
        <v>5</v>
      </c>
      <c r="D9" s="7">
        <v>4</v>
      </c>
      <c r="E9" s="7">
        <v>5</v>
      </c>
      <c r="F9" s="7">
        <v>3</v>
      </c>
      <c r="G9" s="7">
        <v>5</v>
      </c>
      <c r="H9" s="7"/>
      <c r="I9" s="12">
        <f t="shared" si="0"/>
        <v>23</v>
      </c>
      <c r="J9" s="1"/>
    </row>
    <row r="10" spans="1:10" ht="15" thickBot="1">
      <c r="A10" s="26" t="s">
        <v>24</v>
      </c>
      <c r="B10" s="5">
        <v>6</v>
      </c>
      <c r="C10" s="5">
        <v>5</v>
      </c>
      <c r="D10" s="5">
        <v>9</v>
      </c>
      <c r="E10" s="5">
        <v>5</v>
      </c>
      <c r="F10" s="5">
        <v>4</v>
      </c>
      <c r="G10" s="5">
        <v>5</v>
      </c>
      <c r="H10" s="5"/>
      <c r="I10" s="12">
        <f t="shared" si="0"/>
        <v>29</v>
      </c>
      <c r="J10" s="1"/>
    </row>
    <row r="11" spans="1:10" ht="15" thickBot="1">
      <c r="A11" s="27" t="s">
        <v>4</v>
      </c>
      <c r="B11" s="9">
        <f aca="true" t="shared" si="1" ref="B11:H11">B2+B3+B4+B5+B6+B7+B8*2+B9+B10</f>
        <v>67</v>
      </c>
      <c r="C11" s="9">
        <f t="shared" si="1"/>
        <v>53</v>
      </c>
      <c r="D11" s="9">
        <f t="shared" si="1"/>
        <v>78</v>
      </c>
      <c r="E11" s="9">
        <f t="shared" si="1"/>
        <v>57</v>
      </c>
      <c r="F11" s="9">
        <f t="shared" si="1"/>
        <v>31</v>
      </c>
      <c r="G11" s="9">
        <f t="shared" si="1"/>
        <v>60</v>
      </c>
      <c r="H11" s="9">
        <f t="shared" si="1"/>
        <v>0</v>
      </c>
      <c r="I11" s="47">
        <f>(B11+D11+E11+F11+G11+H11)</f>
        <v>293</v>
      </c>
      <c r="J11" s="1"/>
    </row>
    <row r="12" spans="1:9" ht="14.25">
      <c r="A12" s="14" t="s">
        <v>14</v>
      </c>
      <c r="B12" s="17">
        <v>5</v>
      </c>
      <c r="C12" s="17">
        <v>8</v>
      </c>
      <c r="D12" s="17">
        <v>8</v>
      </c>
      <c r="E12" s="17">
        <v>8</v>
      </c>
      <c r="F12" s="17">
        <v>6</v>
      </c>
      <c r="G12" s="17">
        <v>6</v>
      </c>
      <c r="H12" s="17"/>
      <c r="I12" s="12">
        <f>(B12+D12+E12+F12+G12+H12)</f>
        <v>33</v>
      </c>
    </row>
    <row r="13" spans="1:9" ht="14.25">
      <c r="A13" s="16" t="s">
        <v>15</v>
      </c>
      <c r="B13" s="8">
        <v>6</v>
      </c>
      <c r="C13" s="8">
        <v>8</v>
      </c>
      <c r="D13" s="8">
        <v>8</v>
      </c>
      <c r="E13" s="8">
        <v>8</v>
      </c>
      <c r="F13" s="8">
        <v>7</v>
      </c>
      <c r="G13" s="8">
        <v>5</v>
      </c>
      <c r="H13" s="8"/>
      <c r="I13" s="12">
        <f aca="true" t="shared" si="2" ref="I13:I20">(B13+D13+E13+F13+G13+H13)</f>
        <v>34</v>
      </c>
    </row>
    <row r="14" spans="1:9" ht="14.25">
      <c r="A14" s="14" t="s">
        <v>6</v>
      </c>
      <c r="B14" s="6">
        <v>5</v>
      </c>
      <c r="C14" s="6">
        <v>6</v>
      </c>
      <c r="D14" s="6">
        <v>6</v>
      </c>
      <c r="E14" s="6">
        <v>6</v>
      </c>
      <c r="F14" s="6">
        <v>5</v>
      </c>
      <c r="G14" s="6">
        <v>4</v>
      </c>
      <c r="H14" s="6"/>
      <c r="I14" s="12">
        <f t="shared" si="2"/>
        <v>26</v>
      </c>
    </row>
    <row r="15" spans="1:9" ht="14.25">
      <c r="A15" s="16" t="s">
        <v>11</v>
      </c>
      <c r="B15" s="8">
        <v>6</v>
      </c>
      <c r="C15" s="8">
        <v>10</v>
      </c>
      <c r="D15" s="8">
        <v>10</v>
      </c>
      <c r="E15" s="8">
        <v>9</v>
      </c>
      <c r="F15" s="8">
        <v>6</v>
      </c>
      <c r="G15" s="8">
        <v>6</v>
      </c>
      <c r="H15" s="8"/>
      <c r="I15" s="12">
        <f t="shared" si="2"/>
        <v>37</v>
      </c>
    </row>
    <row r="16" spans="1:9" ht="14.25">
      <c r="A16" s="14" t="s">
        <v>26</v>
      </c>
      <c r="B16" s="6">
        <v>6</v>
      </c>
      <c r="C16" s="6">
        <v>7</v>
      </c>
      <c r="D16" s="6">
        <v>5</v>
      </c>
      <c r="E16" s="6">
        <v>9</v>
      </c>
      <c r="F16" s="6">
        <v>5</v>
      </c>
      <c r="G16" s="6">
        <v>6</v>
      </c>
      <c r="H16" s="6"/>
      <c r="I16" s="12">
        <f t="shared" si="2"/>
        <v>31</v>
      </c>
    </row>
    <row r="17" spans="1:9" ht="14.25">
      <c r="A17" s="16" t="s">
        <v>27</v>
      </c>
      <c r="B17" s="8">
        <v>8</v>
      </c>
      <c r="C17" s="8">
        <v>9</v>
      </c>
      <c r="D17" s="8">
        <v>8</v>
      </c>
      <c r="E17" s="8">
        <v>9</v>
      </c>
      <c r="F17" s="8">
        <v>6</v>
      </c>
      <c r="G17" s="8">
        <v>8</v>
      </c>
      <c r="H17" s="8"/>
      <c r="I17" s="12">
        <f t="shared" si="2"/>
        <v>39</v>
      </c>
    </row>
    <row r="18" spans="1:9" ht="14.25">
      <c r="A18" s="14" t="s">
        <v>7</v>
      </c>
      <c r="B18" s="6">
        <v>8</v>
      </c>
      <c r="C18" s="6">
        <v>9</v>
      </c>
      <c r="D18" s="6">
        <v>8</v>
      </c>
      <c r="E18" s="6">
        <v>8</v>
      </c>
      <c r="F18" s="6">
        <v>7</v>
      </c>
      <c r="G18" s="6">
        <v>9</v>
      </c>
      <c r="H18" s="6"/>
      <c r="I18" s="12">
        <f t="shared" si="2"/>
        <v>40</v>
      </c>
    </row>
    <row r="19" spans="1:9" ht="14.25">
      <c r="A19" s="16" t="s">
        <v>16</v>
      </c>
      <c r="B19" s="8">
        <v>6</v>
      </c>
      <c r="C19" s="8">
        <v>8</v>
      </c>
      <c r="D19" s="8">
        <v>7</v>
      </c>
      <c r="E19" s="8">
        <v>7</v>
      </c>
      <c r="F19" s="8">
        <v>4</v>
      </c>
      <c r="G19" s="8">
        <v>6</v>
      </c>
      <c r="H19" s="8"/>
      <c r="I19" s="12">
        <f t="shared" si="2"/>
        <v>30</v>
      </c>
    </row>
    <row r="20" spans="1:9" ht="15" thickBot="1">
      <c r="A20" s="15" t="s">
        <v>8</v>
      </c>
      <c r="B20" s="6">
        <v>6</v>
      </c>
      <c r="C20" s="6">
        <v>6</v>
      </c>
      <c r="D20" s="6">
        <v>9</v>
      </c>
      <c r="E20" s="6">
        <v>8</v>
      </c>
      <c r="F20" s="6">
        <v>6</v>
      </c>
      <c r="G20" s="6">
        <v>6</v>
      </c>
      <c r="H20" s="6"/>
      <c r="I20" s="12">
        <f t="shared" si="2"/>
        <v>35</v>
      </c>
    </row>
    <row r="21" spans="1:9" ht="15" thickBot="1">
      <c r="A21" s="4" t="s">
        <v>4</v>
      </c>
      <c r="B21" s="10">
        <f aca="true" t="shared" si="3" ref="B21:H21">B12+B13+B14+B15+B16*3+B17*3+B18+B19*2+B20</f>
        <v>90</v>
      </c>
      <c r="C21" s="10">
        <f t="shared" si="3"/>
        <v>111</v>
      </c>
      <c r="D21" s="10">
        <f t="shared" si="3"/>
        <v>102</v>
      </c>
      <c r="E21" s="10">
        <f t="shared" si="3"/>
        <v>115</v>
      </c>
      <c r="F21" s="10">
        <f t="shared" si="3"/>
        <v>78</v>
      </c>
      <c r="G21" s="10">
        <f t="shared" si="3"/>
        <v>90</v>
      </c>
      <c r="H21" s="10">
        <f t="shared" si="3"/>
        <v>0</v>
      </c>
      <c r="I21" s="47">
        <f>(B21+D21+E21+F21+G21+H21)</f>
        <v>475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768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1" sqref="B21:C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/>
      <c r="C1" s="13"/>
      <c r="D1" s="13"/>
      <c r="E1" s="13"/>
      <c r="F1" s="13"/>
      <c r="G1" s="13"/>
      <c r="H1" s="13"/>
      <c r="I1" s="11" t="s">
        <v>21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10">(B3+D3+E3+F3+G3+H3)</f>
        <v>0</v>
      </c>
      <c r="J3" s="1"/>
    </row>
    <row r="4" spans="1:10" ht="14.25">
      <c r="A4" s="22" t="s">
        <v>22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23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28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29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30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24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4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7">
        <f>(B11+D11+E11+F11+G11+H11)</f>
        <v>0</v>
      </c>
      <c r="J11" s="1"/>
    </row>
    <row r="12" spans="1:9" ht="14.25">
      <c r="A12" s="14" t="s">
        <v>14</v>
      </c>
      <c r="B12" s="17"/>
      <c r="C12" s="17"/>
      <c r="D12" s="17"/>
      <c r="E12" s="17"/>
      <c r="F12" s="17"/>
      <c r="G12" s="17"/>
      <c r="H12" s="17"/>
      <c r="I12" s="12">
        <f>(B12+D12+E12+F12+G12+H12)</f>
        <v>0</v>
      </c>
    </row>
    <row r="13" spans="1:9" ht="14.25">
      <c r="A13" s="16" t="s">
        <v>15</v>
      </c>
      <c r="B13" s="8"/>
      <c r="C13" s="8"/>
      <c r="D13" s="8"/>
      <c r="E13" s="8"/>
      <c r="F13" s="8"/>
      <c r="G13" s="8"/>
      <c r="H13" s="8"/>
      <c r="I13" s="12">
        <f aca="true" t="shared" si="2" ref="I13:I20">(B13+D13+E13+F13+G13+H13)</f>
        <v>0</v>
      </c>
    </row>
    <row r="14" spans="1:9" ht="14.25">
      <c r="A14" s="14" t="s">
        <v>6</v>
      </c>
      <c r="B14" s="6"/>
      <c r="C14" s="6"/>
      <c r="D14" s="6"/>
      <c r="E14" s="6"/>
      <c r="F14" s="6"/>
      <c r="G14" s="6"/>
      <c r="H14" s="6"/>
      <c r="I14" s="12">
        <f t="shared" si="2"/>
        <v>0</v>
      </c>
    </row>
    <row r="15" spans="1:9" ht="14.25">
      <c r="A15" s="16" t="s">
        <v>11</v>
      </c>
      <c r="B15" s="8"/>
      <c r="C15" s="8"/>
      <c r="D15" s="8"/>
      <c r="E15" s="8"/>
      <c r="F15" s="8"/>
      <c r="G15" s="8"/>
      <c r="H15" s="8"/>
      <c r="I15" s="12">
        <f t="shared" si="2"/>
        <v>0</v>
      </c>
    </row>
    <row r="16" spans="1:9" ht="14.25">
      <c r="A16" s="14" t="s">
        <v>26</v>
      </c>
      <c r="B16" s="6"/>
      <c r="C16" s="6"/>
      <c r="D16" s="6"/>
      <c r="E16" s="6"/>
      <c r="F16" s="6"/>
      <c r="G16" s="6"/>
      <c r="H16" s="6"/>
      <c r="I16" s="12">
        <f t="shared" si="2"/>
        <v>0</v>
      </c>
    </row>
    <row r="17" spans="1:9" ht="14.25">
      <c r="A17" s="16" t="s">
        <v>27</v>
      </c>
      <c r="B17" s="8"/>
      <c r="C17" s="8"/>
      <c r="D17" s="8"/>
      <c r="E17" s="8"/>
      <c r="F17" s="8"/>
      <c r="G17" s="8"/>
      <c r="H17" s="8"/>
      <c r="I17" s="12">
        <f t="shared" si="2"/>
        <v>0</v>
      </c>
    </row>
    <row r="18" spans="1:9" ht="14.25">
      <c r="A18" s="14" t="s">
        <v>7</v>
      </c>
      <c r="B18" s="6"/>
      <c r="C18" s="6"/>
      <c r="D18" s="6"/>
      <c r="E18" s="6"/>
      <c r="F18" s="6"/>
      <c r="G18" s="6"/>
      <c r="H18" s="6"/>
      <c r="I18" s="12">
        <f t="shared" si="2"/>
        <v>0</v>
      </c>
    </row>
    <row r="19" spans="1:9" ht="14.25">
      <c r="A19" s="16" t="s">
        <v>16</v>
      </c>
      <c r="B19" s="8"/>
      <c r="C19" s="8"/>
      <c r="D19" s="8"/>
      <c r="E19" s="8"/>
      <c r="F19" s="8"/>
      <c r="G19" s="8"/>
      <c r="H19" s="8"/>
      <c r="I19" s="12">
        <f t="shared" si="2"/>
        <v>0</v>
      </c>
    </row>
    <row r="20" spans="1:9" ht="15" thickBot="1">
      <c r="A20" s="15" t="s">
        <v>8</v>
      </c>
      <c r="B20" s="6"/>
      <c r="C20" s="6"/>
      <c r="D20" s="6"/>
      <c r="E20" s="6"/>
      <c r="F20" s="6"/>
      <c r="G20" s="6"/>
      <c r="H20" s="6"/>
      <c r="I20" s="12">
        <f t="shared" si="2"/>
        <v>0</v>
      </c>
    </row>
    <row r="21" spans="1:9" ht="15" thickBot="1">
      <c r="A21" s="4" t="s">
        <v>4</v>
      </c>
      <c r="B21" s="10">
        <f aca="true" t="shared" si="3" ref="B21:H21">B12+B13+B14+B15+B16*3+B17*3+B18+B19*2+B20</f>
        <v>0</v>
      </c>
      <c r="C21" s="10">
        <f t="shared" si="3"/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47">
        <f>(B21+D21+E21+F21+G21+H21)</f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2021-05-21T22:52:07Z</dcterms:modified>
  <cp:category/>
  <cp:version/>
  <cp:contentType/>
  <cp:contentStatus/>
</cp:coreProperties>
</file>