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вахтовик" sheetId="4" r:id="rId4"/>
    <sheet name="молодой" sheetId="5" r:id="rId5"/>
    <sheet name="здрава" sheetId="6" r:id="rId6"/>
    <sheet name="золото" sheetId="7" r:id="rId7"/>
    <sheet name="кофейная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<sst xmlns="http://schemas.openxmlformats.org/spreadsheetml/2006/main" count="348" uniqueCount="56">
  <si>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</si>
  <si>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</si>
  <si>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</si>
  <si>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</si>
  <si>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</si>
  <si>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</si>
  <si>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</si>
  <si>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</si>
  <si>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</si>
  <si>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</si>
  <si>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</si>
  <si>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</si>
  <si>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</si>
  <si>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</si>
  <si>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</si>
  <si>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</si>
  <si>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</si>
  <si>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</si>
  <si>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</si>
  <si>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</si>
  <si>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</si>
  <si>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</si>
  <si>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</si>
  <si>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</si>
  <si>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</si>
  <si>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</si>
  <si>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</si>
  <si>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Техника выполнения тактильного воздействия Коэф. 3,0</t>
  </si>
  <si>
    <t>Горемыкин</t>
  </si>
  <si>
    <t>Владимир</t>
  </si>
  <si>
    <t>Калуцкова</t>
  </si>
  <si>
    <t>Гончаров</t>
  </si>
  <si>
    <t>Дядиченко</t>
  </si>
  <si>
    <t>Елена</t>
  </si>
  <si>
    <t>Лебедев</t>
  </si>
  <si>
    <t>Стецюнич</t>
  </si>
  <si>
    <t>1</t>
  </si>
  <si>
    <t>2</t>
  </si>
  <si>
    <t>3</t>
  </si>
  <si>
    <t>"Вечно молодой" Александр Ларионов</t>
  </si>
  <si>
    <t>"Кофейно-Гималайская" Дмитрий Долгополов</t>
  </si>
  <si>
    <t>"Баня вахтовика" Николай Барсуков</t>
  </si>
  <si>
    <t>"Здрава льна" Юлия Солодова</t>
  </si>
  <si>
    <t>"Золото Египта" Дина Хабатулина</t>
  </si>
  <si>
    <t>Абибок</t>
  </si>
  <si>
    <t>Соловей</t>
  </si>
  <si>
    <t>Филимонов</t>
  </si>
  <si>
    <t>Фокина</t>
  </si>
  <si>
    <t>Шелемина</t>
  </si>
  <si>
    <t>Екатерина</t>
  </si>
  <si>
    <t>Анатолий</t>
  </si>
  <si>
    <t>Татьяна</t>
  </si>
  <si>
    <t>Ольга</t>
  </si>
  <si>
    <t>4</t>
  </si>
  <si>
    <t>5</t>
  </si>
  <si>
    <t>3-4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</si>
</sst>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1" fontId="33" fillId="35" borderId="28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0" fontId="33" fillId="36" borderId="24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5" borderId="30" xfId="0" applyFont="1" applyFill="1" applyBorder="1" applyAlignment="1">
      <alignment horizontal="center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="111" zoomScaleNormal="111" zoomScalePageLayoutView="0" workbookViewId="0" topLeftCell="A1">
      <selection activeCell="C20" sqref="C20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</cols>
  <sheetData>
    <row r="1" ht="46.5" customHeight="1" thickBot="1"/>
    <row r="2" spans="1:19" ht="60.75" thickBot="1">
      <c r="A2" s="74" t="s">
        <v>16</v>
      </c>
      <c r="B2" s="76" t="s">
        <v>44</v>
      </c>
      <c r="C2" s="82" t="s">
        <v>33</v>
      </c>
      <c r="D2" s="76" t="s">
        <v>28</v>
      </c>
      <c r="E2" s="82" t="s">
        <v>29</v>
      </c>
      <c r="F2" s="76" t="s">
        <v>45</v>
      </c>
      <c r="G2" s="82" t="s">
        <v>49</v>
      </c>
      <c r="H2" s="79" t="s">
        <v>46</v>
      </c>
      <c r="I2" s="79" t="s">
        <v>50</v>
      </c>
      <c r="J2" s="77" t="s">
        <v>47</v>
      </c>
      <c r="K2" s="78" t="s">
        <v>51</v>
      </c>
      <c r="L2" s="79" t="s">
        <v>48</v>
      </c>
      <c r="M2" s="79" t="s">
        <v>52</v>
      </c>
      <c r="N2" s="77"/>
      <c r="O2" s="78"/>
      <c r="P2" s="73" t="s">
        <v>9</v>
      </c>
      <c r="Q2" s="34" t="s">
        <v>17</v>
      </c>
      <c r="S2" s="109"/>
    </row>
    <row r="3" spans="1:17" ht="33" thickBot="1">
      <c r="A3" s="56" t="s">
        <v>10</v>
      </c>
      <c r="B3" s="80" t="s">
        <v>15</v>
      </c>
      <c r="C3" s="33" t="s">
        <v>14</v>
      </c>
      <c r="D3" s="81" t="s">
        <v>15</v>
      </c>
      <c r="E3" s="80" t="s">
        <v>14</v>
      </c>
      <c r="F3" s="80" t="s">
        <v>15</v>
      </c>
      <c r="G3" s="29" t="s">
        <v>14</v>
      </c>
      <c r="H3" s="81" t="s">
        <v>15</v>
      </c>
      <c r="I3" s="81" t="s">
        <v>14</v>
      </c>
      <c r="J3" s="80" t="s">
        <v>15</v>
      </c>
      <c r="K3" s="29" t="s">
        <v>14</v>
      </c>
      <c r="L3" s="81" t="s">
        <v>15</v>
      </c>
      <c r="M3" s="81" t="s">
        <v>14</v>
      </c>
      <c r="N3" s="80" t="s">
        <v>15</v>
      </c>
      <c r="O3" s="29" t="s">
        <v>14</v>
      </c>
      <c r="P3" s="81"/>
      <c r="Q3" s="35"/>
    </row>
    <row r="4" spans="1:20" ht="14.25">
      <c r="A4" s="45" t="s">
        <v>41</v>
      </c>
      <c r="B4" s="46">
        <f>вахтовик!B11+вахтовик!B21</f>
        <v>165</v>
      </c>
      <c r="C4" s="38" t="s">
        <v>55</v>
      </c>
      <c r="D4" s="46">
        <f>вахтовик!C11+вахтовик!C21</f>
        <v>183</v>
      </c>
      <c r="E4" s="85">
        <v>4</v>
      </c>
      <c r="F4" s="46">
        <f>вахтовик!D11+вахтовик!D21</f>
        <v>142</v>
      </c>
      <c r="G4" s="38" t="s">
        <v>53</v>
      </c>
      <c r="H4" s="46">
        <f>вахтовик!E11+вахтовик!E21</f>
        <v>159</v>
      </c>
      <c r="I4" s="59" t="s">
        <v>53</v>
      </c>
      <c r="J4" s="46">
        <f>вахтовик!F11+вахтовик!F21</f>
        <v>92</v>
      </c>
      <c r="K4" s="38" t="s">
        <v>54</v>
      </c>
      <c r="L4" s="46">
        <f>вахтовик!G11+вахтовик!G21</f>
        <v>161</v>
      </c>
      <c r="M4" s="59" t="s">
        <v>53</v>
      </c>
      <c r="N4" s="46">
        <f>вахтовик!H11+вахтовик!H21</f>
        <v>0</v>
      </c>
      <c r="O4" s="55"/>
      <c r="P4" s="70">
        <f aca="true" t="shared" si="0" ref="P4:P10">B4+D4+F4+H4+J4+L4+N4</f>
        <v>902</v>
      </c>
      <c r="Q4" s="41">
        <v>4</v>
      </c>
      <c r="S4" s="49"/>
      <c r="T4" s="50"/>
    </row>
    <row r="5" spans="1:20" ht="14.25">
      <c r="A5" s="63" t="s">
        <v>39</v>
      </c>
      <c r="B5" s="102">
        <f>молодой!B11+молодой!B21</f>
        <v>175</v>
      </c>
      <c r="C5" s="64">
        <v>1</v>
      </c>
      <c r="D5" s="102">
        <f>молодой!C11+молодой!C21</f>
        <v>205</v>
      </c>
      <c r="E5" s="86">
        <v>1</v>
      </c>
      <c r="F5" s="102">
        <f>молодой!D11+молодой!D21</f>
        <v>185</v>
      </c>
      <c r="G5" s="64" t="s">
        <v>36</v>
      </c>
      <c r="H5" s="102">
        <f>молодой!E11+молодой!E21</f>
        <v>190</v>
      </c>
      <c r="I5" s="66" t="s">
        <v>36</v>
      </c>
      <c r="J5" s="102">
        <f>молодой!F11+молодой!F21</f>
        <v>161</v>
      </c>
      <c r="K5" s="64" t="s">
        <v>37</v>
      </c>
      <c r="L5" s="102">
        <f>молодой!G11+молодой!G21</f>
        <v>208</v>
      </c>
      <c r="M5" s="68">
        <v>1</v>
      </c>
      <c r="N5" s="102">
        <f>молодой!H11+молодой!H21</f>
        <v>0</v>
      </c>
      <c r="O5" s="65"/>
      <c r="P5" s="72">
        <f t="shared" si="0"/>
        <v>1124</v>
      </c>
      <c r="Q5" s="67">
        <v>1</v>
      </c>
      <c r="S5" s="49"/>
      <c r="T5" s="50"/>
    </row>
    <row r="6" spans="1:20" ht="14.25">
      <c r="A6" s="45" t="s">
        <v>42</v>
      </c>
      <c r="B6" s="31">
        <f>здрава!B11+здрава!B21</f>
        <v>174</v>
      </c>
      <c r="C6" s="38">
        <v>2</v>
      </c>
      <c r="D6" s="31">
        <f>здрава!C11+здрава!C21</f>
        <v>183</v>
      </c>
      <c r="E6" s="85">
        <v>3</v>
      </c>
      <c r="F6" s="31">
        <f>здрава!D11+здрава!D21</f>
        <v>172</v>
      </c>
      <c r="G6" s="38" t="s">
        <v>38</v>
      </c>
      <c r="H6" s="31">
        <f>здрава!E11+здрава!E21</f>
        <v>182</v>
      </c>
      <c r="I6" s="59" t="s">
        <v>37</v>
      </c>
      <c r="J6" s="31">
        <f>здрава!F11+здрава!F21</f>
        <v>157</v>
      </c>
      <c r="K6" s="38" t="s">
        <v>38</v>
      </c>
      <c r="L6" s="31">
        <f>здрава!G11+здрава!G21</f>
        <v>189</v>
      </c>
      <c r="M6" s="59" t="s">
        <v>38</v>
      </c>
      <c r="N6" s="31">
        <f>здрава!H11+здрава!H21</f>
        <v>0</v>
      </c>
      <c r="O6" s="55"/>
      <c r="P6" s="70">
        <f t="shared" si="0"/>
        <v>1057</v>
      </c>
      <c r="Q6" s="41">
        <v>3</v>
      </c>
      <c r="S6" s="49"/>
      <c r="T6" s="50"/>
    </row>
    <row r="7" spans="1:19" ht="14.25">
      <c r="A7" s="110" t="s">
        <v>43</v>
      </c>
      <c r="B7" s="102">
        <f>золото!B11+золото!B21</f>
        <v>137</v>
      </c>
      <c r="C7" s="64" t="s">
        <v>54</v>
      </c>
      <c r="D7" s="102">
        <f>золото!C11+золото!C21</f>
        <v>165</v>
      </c>
      <c r="E7" s="86">
        <v>5</v>
      </c>
      <c r="F7" s="102">
        <f>золото!D11+золото!D21</f>
        <v>138</v>
      </c>
      <c r="G7" s="65">
        <v>5</v>
      </c>
      <c r="H7" s="102">
        <f>золото!E11+золото!E21</f>
        <v>135</v>
      </c>
      <c r="I7" s="66" t="s">
        <v>54</v>
      </c>
      <c r="J7" s="102">
        <f>золото!F11+золото!F21</f>
        <v>99</v>
      </c>
      <c r="K7" s="64" t="s">
        <v>53</v>
      </c>
      <c r="L7" s="102">
        <f>золото!G11+золото!G21</f>
        <v>141</v>
      </c>
      <c r="M7" s="68">
        <v>5</v>
      </c>
      <c r="N7" s="102">
        <f>золото!H11+золото!H21</f>
        <v>0</v>
      </c>
      <c r="O7" s="65"/>
      <c r="P7" s="72">
        <f t="shared" si="0"/>
        <v>815</v>
      </c>
      <c r="Q7" s="67">
        <v>5</v>
      </c>
      <c r="S7" s="18"/>
    </row>
    <row r="8" spans="1:19" ht="14.25">
      <c r="A8" s="45" t="s">
        <v>40</v>
      </c>
      <c r="B8" s="31">
        <f>кофейная!B11+кофейная!B21</f>
        <v>165</v>
      </c>
      <c r="C8" s="38" t="s">
        <v>55</v>
      </c>
      <c r="D8" s="31">
        <f>кофейная!C11+кофейная!C21</f>
        <v>197</v>
      </c>
      <c r="E8" s="85">
        <v>2</v>
      </c>
      <c r="F8" s="31">
        <f>кофейная!D11+кофейная!D21</f>
        <v>174</v>
      </c>
      <c r="G8" s="55">
        <v>2</v>
      </c>
      <c r="H8" s="31">
        <f>кофейная!E11+кофейная!E21</f>
        <v>171</v>
      </c>
      <c r="I8" s="59" t="s">
        <v>38</v>
      </c>
      <c r="J8" s="31">
        <f>кофейная!F11+кофейная!F21</f>
        <v>174</v>
      </c>
      <c r="K8" s="38" t="s">
        <v>36</v>
      </c>
      <c r="L8" s="31">
        <f>кофейная!G11+кофейная!G21</f>
        <v>191</v>
      </c>
      <c r="M8" s="62">
        <v>2</v>
      </c>
      <c r="N8" s="31">
        <f>кофейная!H11+кофейная!H21</f>
        <v>0</v>
      </c>
      <c r="O8" s="55"/>
      <c r="P8" s="70">
        <f t="shared" si="0"/>
        <v>1072</v>
      </c>
      <c r="Q8" s="41">
        <v>2</v>
      </c>
      <c r="S8" s="18"/>
    </row>
    <row r="9" spans="1:19" ht="14.25">
      <c r="A9" s="63"/>
      <c r="B9" s="102">
        <f>6!B11+6!B21</f>
        <v>0</v>
      </c>
      <c r="C9" s="83"/>
      <c r="D9" s="102">
        <f>6!C11+6!C21</f>
        <v>0</v>
      </c>
      <c r="E9" s="86"/>
      <c r="F9" s="102">
        <f>6!D11+6!D21</f>
        <v>0</v>
      </c>
      <c r="G9" s="65"/>
      <c r="H9" s="102">
        <f>6!E11+6!E21</f>
        <v>0</v>
      </c>
      <c r="I9" s="111"/>
      <c r="J9" s="102">
        <f>6!F11+6!F21</f>
        <v>0</v>
      </c>
      <c r="K9" s="65"/>
      <c r="L9" s="102">
        <f>6!G11+6!G21</f>
        <v>0</v>
      </c>
      <c r="M9" s="68"/>
      <c r="N9" s="102">
        <f>6!H11+6!H21</f>
        <v>0</v>
      </c>
      <c r="O9" s="65"/>
      <c r="P9" s="72">
        <f t="shared" si="0"/>
        <v>0</v>
      </c>
      <c r="Q9" s="67"/>
      <c r="S9" s="18"/>
    </row>
    <row r="10" spans="1:19" ht="15" thickBot="1">
      <c r="A10" s="75"/>
      <c r="B10" s="101">
        <f>7!B11+7!B21</f>
        <v>0</v>
      </c>
      <c r="C10" s="84"/>
      <c r="D10" s="101">
        <f>7!C11+7!C21</f>
        <v>0</v>
      </c>
      <c r="E10" s="87"/>
      <c r="F10" s="101">
        <f>7!D11+7!D21</f>
        <v>0</v>
      </c>
      <c r="G10" s="106"/>
      <c r="H10" s="101">
        <f>7!E11+7!E21</f>
        <v>0</v>
      </c>
      <c r="I10" s="107"/>
      <c r="J10" s="101">
        <f>7!F11+7!F21</f>
        <v>0</v>
      </c>
      <c r="K10" s="103"/>
      <c r="L10" s="101">
        <f>7!G11+7!G21</f>
        <v>0</v>
      </c>
      <c r="M10" s="104"/>
      <c r="N10" s="101">
        <f>7!H11+7!H21</f>
        <v>0</v>
      </c>
      <c r="O10" s="103"/>
      <c r="P10" s="71">
        <f t="shared" si="0"/>
        <v>0</v>
      </c>
      <c r="Q10" s="108"/>
      <c r="S10" s="18"/>
    </row>
    <row r="11" ht="14.25">
      <c r="M11" s="1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28</v>
      </c>
      <c r="D1" s="13" t="s">
        <v>32</v>
      </c>
      <c r="E1" s="13" t="s">
        <v>30</v>
      </c>
      <c r="F1" s="13" t="s">
        <v>34</v>
      </c>
      <c r="G1" s="13" t="s">
        <v>35</v>
      </c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2">
      <selection activeCell="Q8" sqref="Q8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.75" thickBot="1">
      <c r="A2" s="42" t="s">
        <v>16</v>
      </c>
      <c r="B2" s="76" t="s">
        <v>44</v>
      </c>
      <c r="C2" s="82" t="s">
        <v>33</v>
      </c>
      <c r="D2" s="76" t="s">
        <v>28</v>
      </c>
      <c r="E2" s="82" t="s">
        <v>29</v>
      </c>
      <c r="F2" s="76" t="s">
        <v>45</v>
      </c>
      <c r="G2" s="82" t="s">
        <v>49</v>
      </c>
      <c r="H2" s="79" t="s">
        <v>46</v>
      </c>
      <c r="I2" s="79" t="s">
        <v>50</v>
      </c>
      <c r="J2" s="77" t="s">
        <v>47</v>
      </c>
      <c r="K2" s="78" t="s">
        <v>51</v>
      </c>
      <c r="L2" s="79" t="s">
        <v>48</v>
      </c>
      <c r="M2" s="79" t="s">
        <v>52</v>
      </c>
      <c r="N2" s="77"/>
      <c r="O2" s="78"/>
      <c r="P2" s="37" t="s">
        <v>9</v>
      </c>
      <c r="Q2" s="34" t="s">
        <v>17</v>
      </c>
    </row>
    <row r="3" spans="1:17" ht="33" thickBot="1">
      <c r="A3" s="43" t="s">
        <v>10</v>
      </c>
      <c r="B3" s="30" t="s">
        <v>15</v>
      </c>
      <c r="C3" s="29" t="s">
        <v>14</v>
      </c>
      <c r="D3" s="81" t="s">
        <v>15</v>
      </c>
      <c r="E3" s="81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41</v>
      </c>
      <c r="B4" s="46">
        <f>вахтовик!B11</f>
        <v>75</v>
      </c>
      <c r="C4" s="88" t="s">
        <v>37</v>
      </c>
      <c r="D4" s="93">
        <f>вахтовик!C11</f>
        <v>77</v>
      </c>
      <c r="E4" s="57" t="s">
        <v>53</v>
      </c>
      <c r="F4" s="46">
        <f>вахтовик!D11</f>
        <v>79</v>
      </c>
      <c r="G4" s="47" t="s">
        <v>37</v>
      </c>
      <c r="H4" s="93">
        <f>вахтовик!E11</f>
        <v>65</v>
      </c>
      <c r="I4" s="57" t="s">
        <v>37</v>
      </c>
      <c r="J4" s="46">
        <f>вахтовик!F11</f>
        <v>51</v>
      </c>
      <c r="K4" s="47" t="s">
        <v>53</v>
      </c>
      <c r="L4" s="93">
        <f>вахтовик!G11</f>
        <v>74</v>
      </c>
      <c r="M4" s="60">
        <v>3</v>
      </c>
      <c r="N4" s="46">
        <f>вахтовик!H11</f>
        <v>0</v>
      </c>
      <c r="O4" s="53"/>
      <c r="P4" s="100">
        <f aca="true" t="shared" si="0" ref="P4:P10">B4+D4+F4+H4+J4+L4+N4</f>
        <v>421</v>
      </c>
      <c r="Q4" s="48">
        <v>2</v>
      </c>
      <c r="S4" s="49"/>
      <c r="T4" s="50"/>
    </row>
    <row r="5" spans="1:20" ht="14.25">
      <c r="A5" s="63" t="s">
        <v>39</v>
      </c>
      <c r="B5" s="32">
        <f>молодой!B11</f>
        <v>70</v>
      </c>
      <c r="C5" s="89" t="s">
        <v>38</v>
      </c>
      <c r="D5" s="94">
        <f>молодой!C11</f>
        <v>81</v>
      </c>
      <c r="E5" s="58" t="s">
        <v>37</v>
      </c>
      <c r="F5" s="32">
        <f>молодой!D11</f>
        <v>62</v>
      </c>
      <c r="G5" s="39" t="s">
        <v>38</v>
      </c>
      <c r="H5" s="94">
        <f>молодой!E11</f>
        <v>54</v>
      </c>
      <c r="I5" s="58" t="s">
        <v>38</v>
      </c>
      <c r="J5" s="32">
        <f>молодой!F11</f>
        <v>63</v>
      </c>
      <c r="K5" s="39" t="s">
        <v>37</v>
      </c>
      <c r="L5" s="94">
        <f>молодой!G11</f>
        <v>85</v>
      </c>
      <c r="M5" s="58" t="s">
        <v>36</v>
      </c>
      <c r="N5" s="32">
        <f>молодой!H11</f>
        <v>0</v>
      </c>
      <c r="O5" s="54"/>
      <c r="P5" s="69">
        <f t="shared" si="0"/>
        <v>415</v>
      </c>
      <c r="Q5" s="40">
        <v>3</v>
      </c>
      <c r="S5" s="49"/>
      <c r="T5" s="50"/>
    </row>
    <row r="6" spans="1:20" ht="14.25">
      <c r="A6" s="45" t="s">
        <v>42</v>
      </c>
      <c r="B6" s="31">
        <f>здрава!B11</f>
        <v>78</v>
      </c>
      <c r="C6" s="90" t="s">
        <v>36</v>
      </c>
      <c r="D6" s="95">
        <f>здрава!C11</f>
        <v>82</v>
      </c>
      <c r="E6" s="59" t="s">
        <v>36</v>
      </c>
      <c r="F6" s="31">
        <f>здрава!D11</f>
        <v>87</v>
      </c>
      <c r="G6" s="38" t="s">
        <v>36</v>
      </c>
      <c r="H6" s="95">
        <f>здрава!E11</f>
        <v>67</v>
      </c>
      <c r="I6" s="59" t="s">
        <v>36</v>
      </c>
      <c r="J6" s="31">
        <f>здрава!F11</f>
        <v>77</v>
      </c>
      <c r="K6" s="38" t="s">
        <v>36</v>
      </c>
      <c r="L6" s="95">
        <f>здрава!G11</f>
        <v>78</v>
      </c>
      <c r="M6" s="59" t="s">
        <v>37</v>
      </c>
      <c r="N6" s="31">
        <f>здрава!H11</f>
        <v>0</v>
      </c>
      <c r="O6" s="55"/>
      <c r="P6" s="70">
        <f t="shared" si="0"/>
        <v>469</v>
      </c>
      <c r="Q6" s="41">
        <v>1</v>
      </c>
      <c r="S6" s="49"/>
      <c r="T6" s="50"/>
    </row>
    <row r="7" spans="1:17" ht="14.25">
      <c r="A7" s="110" t="s">
        <v>43</v>
      </c>
      <c r="B7" s="32">
        <f>золото!B11</f>
        <v>44</v>
      </c>
      <c r="C7" s="91">
        <v>5</v>
      </c>
      <c r="D7" s="94">
        <f>золото!C11</f>
        <v>55</v>
      </c>
      <c r="E7" s="61">
        <v>5</v>
      </c>
      <c r="F7" s="32">
        <f>золото!D11</f>
        <v>51</v>
      </c>
      <c r="G7" s="54">
        <v>5</v>
      </c>
      <c r="H7" s="94">
        <f>золото!E11</f>
        <v>40</v>
      </c>
      <c r="I7" s="61">
        <v>5</v>
      </c>
      <c r="J7" s="32">
        <f>золото!F11</f>
        <v>37</v>
      </c>
      <c r="K7" s="54">
        <v>5</v>
      </c>
      <c r="L7" s="94">
        <f>золото!G11</f>
        <v>45</v>
      </c>
      <c r="M7" s="58" t="s">
        <v>54</v>
      </c>
      <c r="N7" s="32">
        <f>золото!H11</f>
        <v>0</v>
      </c>
      <c r="O7" s="39"/>
      <c r="P7" s="69">
        <f t="shared" si="0"/>
        <v>272</v>
      </c>
      <c r="Q7" s="40">
        <v>5</v>
      </c>
    </row>
    <row r="8" spans="1:17" ht="14.25">
      <c r="A8" s="45" t="s">
        <v>40</v>
      </c>
      <c r="B8" s="31">
        <f>кофейная!B11</f>
        <v>65</v>
      </c>
      <c r="C8" s="92">
        <v>4</v>
      </c>
      <c r="D8" s="95">
        <f>кофейная!C11</f>
        <v>80</v>
      </c>
      <c r="E8" s="62">
        <v>3</v>
      </c>
      <c r="F8" s="31">
        <f>кофейная!D11</f>
        <v>59</v>
      </c>
      <c r="G8" s="55">
        <v>4</v>
      </c>
      <c r="H8" s="95">
        <f>кофейная!E11</f>
        <v>46</v>
      </c>
      <c r="I8" s="62">
        <v>4</v>
      </c>
      <c r="J8" s="31">
        <f>кофейная!F11</f>
        <v>54</v>
      </c>
      <c r="K8" s="55">
        <v>3</v>
      </c>
      <c r="L8" s="95">
        <f>кофейная!G11</f>
        <v>66</v>
      </c>
      <c r="M8" s="59" t="s">
        <v>53</v>
      </c>
      <c r="N8" s="31">
        <f>кофейная!H11</f>
        <v>0</v>
      </c>
      <c r="O8" s="38"/>
      <c r="P8" s="70">
        <f t="shared" si="0"/>
        <v>370</v>
      </c>
      <c r="Q8" s="41">
        <v>4</v>
      </c>
    </row>
    <row r="9" spans="1:17" ht="14.25">
      <c r="A9" s="63"/>
      <c r="B9" s="32">
        <f>6!B11</f>
        <v>0</v>
      </c>
      <c r="C9" s="91"/>
      <c r="D9" s="94">
        <f>6!C11</f>
        <v>0</v>
      </c>
      <c r="E9" s="111"/>
      <c r="F9" s="32">
        <f>6!D11</f>
        <v>0</v>
      </c>
      <c r="G9" s="54"/>
      <c r="H9" s="94">
        <f>6!E11</f>
        <v>0</v>
      </c>
      <c r="I9" s="61"/>
      <c r="J9" s="32">
        <f>6!F11</f>
        <v>0</v>
      </c>
      <c r="K9" s="54"/>
      <c r="L9" s="94">
        <f>6!G11</f>
        <v>0</v>
      </c>
      <c r="M9" s="61"/>
      <c r="N9" s="32">
        <f>6!H11</f>
        <v>0</v>
      </c>
      <c r="O9" s="54"/>
      <c r="P9" s="72">
        <f t="shared" si="0"/>
        <v>0</v>
      </c>
      <c r="Q9" s="40"/>
    </row>
    <row r="10" spans="1:17" ht="15" thickBot="1">
      <c r="A10" s="75"/>
      <c r="B10" s="101">
        <f>7!B11</f>
        <v>0</v>
      </c>
      <c r="C10" s="113"/>
      <c r="D10" s="101">
        <f>7!C11</f>
        <v>0</v>
      </c>
      <c r="E10" s="104"/>
      <c r="F10" s="101">
        <f>7!D11</f>
        <v>0</v>
      </c>
      <c r="G10" s="103"/>
      <c r="H10" s="101">
        <f>7!E11</f>
        <v>0</v>
      </c>
      <c r="I10" s="114"/>
      <c r="J10" s="101">
        <f>7!F11</f>
        <v>0</v>
      </c>
      <c r="K10" s="103"/>
      <c r="L10" s="101">
        <f>7!G11</f>
        <v>0</v>
      </c>
      <c r="M10" s="104"/>
      <c r="N10" s="101">
        <f>7!H11</f>
        <v>0</v>
      </c>
      <c r="O10" s="103"/>
      <c r="P10" s="71">
        <f t="shared" si="0"/>
        <v>0</v>
      </c>
      <c r="Q10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M14" sqref="M14"/>
    </sheetView>
  </sheetViews>
  <sheetFormatPr defaultColWidth="9.140625" defaultRowHeight="15"/>
  <cols>
    <col min="1" max="1" width="46.003906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.75" thickBot="1">
      <c r="A2" s="42" t="s">
        <v>16</v>
      </c>
      <c r="B2" s="76" t="s">
        <v>44</v>
      </c>
      <c r="C2" s="82" t="s">
        <v>33</v>
      </c>
      <c r="D2" s="76" t="s">
        <v>28</v>
      </c>
      <c r="E2" s="82" t="s">
        <v>29</v>
      </c>
      <c r="F2" s="76" t="s">
        <v>45</v>
      </c>
      <c r="G2" s="82" t="s">
        <v>49</v>
      </c>
      <c r="H2" s="79" t="s">
        <v>46</v>
      </c>
      <c r="I2" s="79" t="s">
        <v>50</v>
      </c>
      <c r="J2" s="77" t="s">
        <v>47</v>
      </c>
      <c r="K2" s="78" t="s">
        <v>51</v>
      </c>
      <c r="L2" s="79" t="s">
        <v>48</v>
      </c>
      <c r="M2" s="79" t="s">
        <v>52</v>
      </c>
      <c r="N2" s="77"/>
      <c r="O2" s="78"/>
      <c r="P2" s="37" t="s">
        <v>9</v>
      </c>
      <c r="Q2" s="34" t="s">
        <v>17</v>
      </c>
    </row>
    <row r="3" spans="1:17" ht="33" thickBot="1">
      <c r="A3" s="26" t="s">
        <v>10</v>
      </c>
      <c r="B3" s="97" t="s">
        <v>15</v>
      </c>
      <c r="C3" s="98" t="s">
        <v>14</v>
      </c>
      <c r="D3" s="96" t="s">
        <v>15</v>
      </c>
      <c r="E3" s="96" t="s">
        <v>14</v>
      </c>
      <c r="F3" s="97" t="s">
        <v>15</v>
      </c>
      <c r="G3" s="98" t="s">
        <v>14</v>
      </c>
      <c r="H3" s="97" t="s">
        <v>15</v>
      </c>
      <c r="I3" s="98" t="s">
        <v>14</v>
      </c>
      <c r="J3" s="97" t="s">
        <v>15</v>
      </c>
      <c r="K3" s="98" t="s">
        <v>14</v>
      </c>
      <c r="L3" s="97" t="s">
        <v>15</v>
      </c>
      <c r="M3" s="98" t="s">
        <v>14</v>
      </c>
      <c r="N3" s="97" t="s">
        <v>15</v>
      </c>
      <c r="O3" s="98" t="s">
        <v>14</v>
      </c>
      <c r="P3" s="52"/>
      <c r="Q3" s="99"/>
    </row>
    <row r="4" spans="1:20" ht="14.25">
      <c r="A4" s="45" t="s">
        <v>41</v>
      </c>
      <c r="B4" s="46">
        <f>вахтовик!B21</f>
        <v>90</v>
      </c>
      <c r="C4" s="47" t="s">
        <v>54</v>
      </c>
      <c r="D4" s="100">
        <f>вахтовик!C21</f>
        <v>106</v>
      </c>
      <c r="E4" s="57" t="s">
        <v>53</v>
      </c>
      <c r="F4" s="46">
        <f>вахтовик!D21</f>
        <v>63</v>
      </c>
      <c r="G4" s="47" t="s">
        <v>54</v>
      </c>
      <c r="H4" s="93">
        <f>вахтовик!E21</f>
        <v>94</v>
      </c>
      <c r="I4" s="57" t="s">
        <v>54</v>
      </c>
      <c r="J4" s="46">
        <f>вахтовик!F21</f>
        <v>41</v>
      </c>
      <c r="K4" s="47" t="s">
        <v>54</v>
      </c>
      <c r="L4" s="93">
        <f>вахтовик!G21</f>
        <v>87</v>
      </c>
      <c r="M4" s="60">
        <v>5</v>
      </c>
      <c r="N4" s="46">
        <f>вахтовик!H21</f>
        <v>0</v>
      </c>
      <c r="O4" s="53"/>
      <c r="P4" s="100">
        <f aca="true" t="shared" si="0" ref="P4:P10">B4+D4+F4+H4+J4+L4+N4</f>
        <v>481</v>
      </c>
      <c r="Q4" s="48">
        <v>5</v>
      </c>
      <c r="S4" s="49"/>
      <c r="T4" s="50"/>
    </row>
    <row r="5" spans="1:20" ht="14.25">
      <c r="A5" s="63" t="s">
        <v>39</v>
      </c>
      <c r="B5" s="51">
        <f>молодой!B21</f>
        <v>105</v>
      </c>
      <c r="C5" s="39" t="s">
        <v>36</v>
      </c>
      <c r="D5" s="72">
        <f>молодой!C21</f>
        <v>124</v>
      </c>
      <c r="E5" s="58" t="s">
        <v>36</v>
      </c>
      <c r="F5" s="32">
        <f>молодой!D21</f>
        <v>123</v>
      </c>
      <c r="G5" s="39" t="s">
        <v>36</v>
      </c>
      <c r="H5" s="94">
        <f>молодой!E21</f>
        <v>136</v>
      </c>
      <c r="I5" s="58" t="s">
        <v>36</v>
      </c>
      <c r="J5" s="32">
        <f>молодой!F21</f>
        <v>98</v>
      </c>
      <c r="K5" s="39" t="s">
        <v>37</v>
      </c>
      <c r="L5" s="94">
        <f>молодой!G21</f>
        <v>123</v>
      </c>
      <c r="M5" s="61">
        <v>2</v>
      </c>
      <c r="N5" s="32">
        <f>молодой!H21</f>
        <v>0</v>
      </c>
      <c r="O5" s="54"/>
      <c r="P5" s="72">
        <f t="shared" si="0"/>
        <v>709</v>
      </c>
      <c r="Q5" s="40">
        <v>1</v>
      </c>
      <c r="S5" s="49"/>
      <c r="T5" s="50"/>
    </row>
    <row r="6" spans="1:20" ht="14.25">
      <c r="A6" s="45" t="s">
        <v>42</v>
      </c>
      <c r="B6" s="31">
        <f>здрава!B21</f>
        <v>96</v>
      </c>
      <c r="C6" s="38" t="s">
        <v>38</v>
      </c>
      <c r="D6" s="70">
        <f>здрава!C21</f>
        <v>101</v>
      </c>
      <c r="E6" s="59" t="s">
        <v>54</v>
      </c>
      <c r="F6" s="31">
        <f>здрава!D21</f>
        <v>85</v>
      </c>
      <c r="G6" s="38" t="s">
        <v>53</v>
      </c>
      <c r="H6" s="95">
        <f>здрава!E21</f>
        <v>115</v>
      </c>
      <c r="I6" s="59" t="s">
        <v>38</v>
      </c>
      <c r="J6" s="31">
        <f>здрава!F21</f>
        <v>80</v>
      </c>
      <c r="K6" s="38" t="s">
        <v>38</v>
      </c>
      <c r="L6" s="95">
        <f>здрава!G21</f>
        <v>111</v>
      </c>
      <c r="M6" s="62">
        <v>3</v>
      </c>
      <c r="N6" s="31">
        <f>здрава!H21</f>
        <v>0</v>
      </c>
      <c r="O6" s="55"/>
      <c r="P6" s="70">
        <f t="shared" si="0"/>
        <v>588</v>
      </c>
      <c r="Q6" s="41">
        <v>3</v>
      </c>
      <c r="S6" s="49"/>
      <c r="T6" s="50"/>
    </row>
    <row r="7" spans="1:17" ht="14.25">
      <c r="A7" s="110" t="s">
        <v>43</v>
      </c>
      <c r="B7" s="32">
        <f>золото!B21</f>
        <v>93</v>
      </c>
      <c r="C7" s="39" t="s">
        <v>53</v>
      </c>
      <c r="D7" s="72">
        <f>золото!C21</f>
        <v>110</v>
      </c>
      <c r="E7" s="61">
        <v>3</v>
      </c>
      <c r="F7" s="32">
        <f>золото!D21</f>
        <v>87</v>
      </c>
      <c r="G7" s="54">
        <v>3</v>
      </c>
      <c r="H7" s="94">
        <f>золото!E21</f>
        <v>95</v>
      </c>
      <c r="I7" s="61">
        <v>4</v>
      </c>
      <c r="J7" s="32">
        <f>золото!F21</f>
        <v>62</v>
      </c>
      <c r="K7" s="54">
        <v>4</v>
      </c>
      <c r="L7" s="94">
        <f>золото!G21</f>
        <v>96</v>
      </c>
      <c r="M7" s="61">
        <v>4</v>
      </c>
      <c r="N7" s="32">
        <f>золото!H21</f>
        <v>0</v>
      </c>
      <c r="O7" s="54"/>
      <c r="P7" s="69">
        <f t="shared" si="0"/>
        <v>543</v>
      </c>
      <c r="Q7" s="40">
        <v>4</v>
      </c>
    </row>
    <row r="8" spans="1:17" ht="14.25">
      <c r="A8" s="45" t="s">
        <v>40</v>
      </c>
      <c r="B8" s="31">
        <f>кофейная!B21</f>
        <v>100</v>
      </c>
      <c r="C8" s="55">
        <v>2</v>
      </c>
      <c r="D8" s="70">
        <f>кофейная!C21</f>
        <v>117</v>
      </c>
      <c r="E8" s="62">
        <v>2</v>
      </c>
      <c r="F8" s="31">
        <f>кофейная!D21</f>
        <v>115</v>
      </c>
      <c r="G8" s="38" t="s">
        <v>37</v>
      </c>
      <c r="H8" s="95">
        <f>кофейная!E21</f>
        <v>125</v>
      </c>
      <c r="I8" s="62">
        <v>2</v>
      </c>
      <c r="J8" s="31">
        <f>кофейная!F21</f>
        <v>120</v>
      </c>
      <c r="K8" s="55">
        <v>1</v>
      </c>
      <c r="L8" s="95">
        <f>кофейная!G21</f>
        <v>125</v>
      </c>
      <c r="M8" s="62">
        <v>1</v>
      </c>
      <c r="N8" s="31">
        <f>кофейная!H21</f>
        <v>0</v>
      </c>
      <c r="O8" s="55"/>
      <c r="P8" s="70">
        <f t="shared" si="0"/>
        <v>702</v>
      </c>
      <c r="Q8" s="41">
        <v>2</v>
      </c>
    </row>
    <row r="9" spans="1:17" ht="14.25">
      <c r="A9" s="63"/>
      <c r="B9" s="32">
        <f>6!B21</f>
        <v>0</v>
      </c>
      <c r="C9" s="54"/>
      <c r="D9" s="72">
        <f>6!C21</f>
        <v>0</v>
      </c>
      <c r="E9" s="61"/>
      <c r="F9" s="32">
        <f>6!D21</f>
        <v>0</v>
      </c>
      <c r="G9" s="54"/>
      <c r="H9" s="94">
        <f>6!E21</f>
        <v>0</v>
      </c>
      <c r="I9" s="61"/>
      <c r="J9" s="32">
        <f>6!F21</f>
        <v>0</v>
      </c>
      <c r="K9" s="54"/>
      <c r="L9" s="94">
        <f>6!G21</f>
        <v>0</v>
      </c>
      <c r="M9" s="61"/>
      <c r="N9" s="32">
        <f>6!H21</f>
        <v>0</v>
      </c>
      <c r="O9" s="54"/>
      <c r="P9" s="69">
        <f t="shared" si="0"/>
        <v>0</v>
      </c>
      <c r="Q9" s="40"/>
    </row>
    <row r="10" spans="1:17" ht="15" thickBot="1">
      <c r="A10" s="75"/>
      <c r="B10" s="101">
        <f>7!B21</f>
        <v>0</v>
      </c>
      <c r="C10" s="103"/>
      <c r="D10" s="101">
        <f>7!C21</f>
        <v>0</v>
      </c>
      <c r="E10" s="104"/>
      <c r="F10" s="101">
        <f>7!D21</f>
        <v>0</v>
      </c>
      <c r="G10" s="103"/>
      <c r="H10" s="101">
        <f>7!E21</f>
        <v>0</v>
      </c>
      <c r="I10" s="104"/>
      <c r="J10" s="101">
        <f>7!F21</f>
        <v>0</v>
      </c>
      <c r="K10" s="103"/>
      <c r="L10" s="101">
        <f>7!G21</f>
        <v>0</v>
      </c>
      <c r="M10" s="104"/>
      <c r="N10" s="101">
        <f>7!H21</f>
        <v>0</v>
      </c>
      <c r="O10" s="103"/>
      <c r="P10" s="71">
        <f t="shared" si="0"/>
        <v>0</v>
      </c>
      <c r="Q10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44</v>
      </c>
      <c r="C1" s="13" t="s">
        <v>28</v>
      </c>
      <c r="D1" s="13" t="s">
        <v>45</v>
      </c>
      <c r="E1" s="13" t="s">
        <v>46</v>
      </c>
      <c r="F1" s="13" t="s">
        <v>47</v>
      </c>
      <c r="G1" s="13" t="s">
        <v>48</v>
      </c>
      <c r="H1" s="13"/>
      <c r="I1" s="11" t="s">
        <v>18</v>
      </c>
    </row>
    <row r="2" spans="1:10" ht="14.25">
      <c r="A2" s="20" t="s">
        <v>0</v>
      </c>
      <c r="B2" s="17">
        <v>8</v>
      </c>
      <c r="C2" s="17">
        <v>6</v>
      </c>
      <c r="D2" s="17">
        <v>8</v>
      </c>
      <c r="E2" s="17">
        <v>8</v>
      </c>
      <c r="F2" s="17">
        <v>3</v>
      </c>
      <c r="G2" s="17">
        <v>7</v>
      </c>
      <c r="H2" s="17"/>
      <c r="I2" s="12">
        <f>(B2+C2+D2+E2+F2+G2+H2)</f>
        <v>40</v>
      </c>
      <c r="J2" s="1"/>
    </row>
    <row r="3" spans="1:10" ht="14.25">
      <c r="A3" s="21" t="s">
        <v>1</v>
      </c>
      <c r="B3" s="8">
        <v>6</v>
      </c>
      <c r="C3" s="8">
        <v>7</v>
      </c>
      <c r="D3" s="8">
        <v>9</v>
      </c>
      <c r="E3" s="8">
        <v>8</v>
      </c>
      <c r="F3" s="8">
        <v>7</v>
      </c>
      <c r="G3" s="8">
        <v>6</v>
      </c>
      <c r="H3" s="8"/>
      <c r="I3" s="12">
        <f aca="true" t="shared" si="0" ref="I3:I21">(B3+C3+D3+E3+F3+G3+H3)</f>
        <v>43</v>
      </c>
      <c r="J3" s="1"/>
    </row>
    <row r="4" spans="1:10" ht="14.25">
      <c r="A4" s="22" t="s">
        <v>19</v>
      </c>
      <c r="B4" s="6">
        <v>8</v>
      </c>
      <c r="C4" s="6">
        <v>6</v>
      </c>
      <c r="D4" s="6">
        <v>7</v>
      </c>
      <c r="E4" s="6">
        <v>6</v>
      </c>
      <c r="F4" s="6">
        <v>7</v>
      </c>
      <c r="G4" s="6">
        <v>8</v>
      </c>
      <c r="H4" s="6"/>
      <c r="I4" s="12">
        <f t="shared" si="0"/>
        <v>42</v>
      </c>
      <c r="J4" s="1"/>
    </row>
    <row r="5" spans="1:10" ht="14.25">
      <c r="A5" s="23" t="s">
        <v>20</v>
      </c>
      <c r="B5" s="8">
        <v>7</v>
      </c>
      <c r="C5" s="8">
        <v>8</v>
      </c>
      <c r="D5" s="8">
        <v>8</v>
      </c>
      <c r="E5" s="8">
        <v>5</v>
      </c>
      <c r="F5" s="8">
        <v>5</v>
      </c>
      <c r="G5" s="8">
        <v>7</v>
      </c>
      <c r="H5" s="8"/>
      <c r="I5" s="12">
        <f t="shared" si="0"/>
        <v>40</v>
      </c>
      <c r="J5" s="1"/>
    </row>
    <row r="6" spans="1:10" ht="14.25">
      <c r="A6" s="22" t="s">
        <v>2</v>
      </c>
      <c r="B6" s="6">
        <v>7</v>
      </c>
      <c r="C6" s="6">
        <v>8</v>
      </c>
      <c r="D6" s="6">
        <v>8</v>
      </c>
      <c r="E6" s="6">
        <v>8</v>
      </c>
      <c r="F6" s="6">
        <v>6</v>
      </c>
      <c r="G6" s="6">
        <v>8</v>
      </c>
      <c r="H6" s="6"/>
      <c r="I6" s="12">
        <f t="shared" si="0"/>
        <v>45</v>
      </c>
      <c r="J6" s="1"/>
    </row>
    <row r="7" spans="1:10" ht="14.25">
      <c r="A7" s="23" t="s">
        <v>24</v>
      </c>
      <c r="B7" s="8">
        <v>7</v>
      </c>
      <c r="C7" s="8">
        <v>8</v>
      </c>
      <c r="D7" s="8">
        <v>8</v>
      </c>
      <c r="E7" s="8">
        <v>6</v>
      </c>
      <c r="F7" s="8">
        <v>8</v>
      </c>
      <c r="G7" s="8">
        <v>8</v>
      </c>
      <c r="H7" s="8"/>
      <c r="I7" s="12">
        <f t="shared" si="0"/>
        <v>45</v>
      </c>
      <c r="J7" s="1"/>
    </row>
    <row r="8" spans="1:10" ht="14.25">
      <c r="A8" s="24" t="s">
        <v>25</v>
      </c>
      <c r="B8" s="6">
        <v>8</v>
      </c>
      <c r="C8" s="6">
        <v>9</v>
      </c>
      <c r="D8" s="6">
        <v>8</v>
      </c>
      <c r="E8" s="6">
        <v>7</v>
      </c>
      <c r="F8" s="6">
        <v>4</v>
      </c>
      <c r="G8" s="6">
        <v>8</v>
      </c>
      <c r="H8" s="6"/>
      <c r="I8" s="12">
        <f>(B8+C8+D8+E8+F8+G8+H8)*2</f>
        <v>88</v>
      </c>
      <c r="J8" s="2"/>
    </row>
    <row r="9" spans="1:10" ht="14.25">
      <c r="A9" s="25" t="s">
        <v>26</v>
      </c>
      <c r="B9" s="8">
        <v>8</v>
      </c>
      <c r="C9" s="8">
        <v>7</v>
      </c>
      <c r="D9" s="8">
        <v>7</v>
      </c>
      <c r="E9" s="8">
        <v>5</v>
      </c>
      <c r="F9" s="8">
        <v>3</v>
      </c>
      <c r="G9" s="8">
        <v>7</v>
      </c>
      <c r="H9" s="8"/>
      <c r="I9" s="12">
        <f t="shared" si="0"/>
        <v>37</v>
      </c>
      <c r="J9" s="1"/>
    </row>
    <row r="10" spans="1:10" ht="15" thickBot="1">
      <c r="A10" s="26" t="s">
        <v>21</v>
      </c>
      <c r="B10" s="6">
        <v>8</v>
      </c>
      <c r="C10" s="6">
        <v>9</v>
      </c>
      <c r="D10" s="6">
        <v>8</v>
      </c>
      <c r="E10" s="6">
        <v>5</v>
      </c>
      <c r="F10" s="6">
        <v>4</v>
      </c>
      <c r="G10" s="6">
        <v>7</v>
      </c>
      <c r="H10" s="6"/>
      <c r="I10" s="12">
        <f t="shared" si="0"/>
        <v>41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75</v>
      </c>
      <c r="C11" s="9">
        <f t="shared" si="1"/>
        <v>77</v>
      </c>
      <c r="D11" s="9">
        <f t="shared" si="1"/>
        <v>79</v>
      </c>
      <c r="E11" s="9">
        <f t="shared" si="1"/>
        <v>65</v>
      </c>
      <c r="F11" s="9">
        <f t="shared" si="1"/>
        <v>51</v>
      </c>
      <c r="G11" s="9">
        <f t="shared" si="1"/>
        <v>74</v>
      </c>
      <c r="H11" s="9">
        <f t="shared" si="1"/>
        <v>0</v>
      </c>
      <c r="I11" s="44">
        <f t="shared" si="0"/>
        <v>421</v>
      </c>
      <c r="J11" s="1"/>
    </row>
    <row r="12" spans="1:9" ht="14.25">
      <c r="A12" s="14" t="s">
        <v>11</v>
      </c>
      <c r="B12" s="17">
        <v>7</v>
      </c>
      <c r="C12" s="17">
        <v>8</v>
      </c>
      <c r="D12" s="17">
        <v>8</v>
      </c>
      <c r="E12" s="17">
        <v>8</v>
      </c>
      <c r="F12" s="17">
        <v>7</v>
      </c>
      <c r="G12" s="17">
        <v>7</v>
      </c>
      <c r="H12" s="17"/>
      <c r="I12" s="12">
        <f t="shared" si="0"/>
        <v>45</v>
      </c>
    </row>
    <row r="13" spans="1:9" ht="14.25">
      <c r="A13" s="16" t="s">
        <v>12</v>
      </c>
      <c r="B13" s="8">
        <v>7</v>
      </c>
      <c r="C13" s="8">
        <v>8</v>
      </c>
      <c r="D13" s="8">
        <v>6</v>
      </c>
      <c r="E13" s="8">
        <v>8</v>
      </c>
      <c r="F13" s="8">
        <v>2</v>
      </c>
      <c r="G13" s="8">
        <v>6</v>
      </c>
      <c r="H13" s="8"/>
      <c r="I13" s="12">
        <f t="shared" si="0"/>
        <v>37</v>
      </c>
    </row>
    <row r="14" spans="1:9" ht="14.25">
      <c r="A14" s="14" t="s">
        <v>4</v>
      </c>
      <c r="B14" s="6">
        <v>7</v>
      </c>
      <c r="C14" s="6">
        <v>5</v>
      </c>
      <c r="D14" s="6">
        <v>5</v>
      </c>
      <c r="E14" s="6">
        <v>7</v>
      </c>
      <c r="F14" s="6">
        <v>3</v>
      </c>
      <c r="G14" s="6">
        <v>5</v>
      </c>
      <c r="H14" s="6"/>
      <c r="I14" s="12">
        <f t="shared" si="0"/>
        <v>32</v>
      </c>
    </row>
    <row r="15" spans="1:9" ht="14.25">
      <c r="A15" s="16" t="s">
        <v>8</v>
      </c>
      <c r="B15" s="8">
        <v>7</v>
      </c>
      <c r="C15" s="8">
        <v>8</v>
      </c>
      <c r="D15" s="8">
        <v>4</v>
      </c>
      <c r="E15" s="8">
        <v>7</v>
      </c>
      <c r="F15" s="8">
        <v>5</v>
      </c>
      <c r="G15" s="8">
        <v>7</v>
      </c>
      <c r="H15" s="8"/>
      <c r="I15" s="12">
        <f t="shared" si="0"/>
        <v>38</v>
      </c>
    </row>
    <row r="16" spans="1:9" ht="14.25">
      <c r="A16" s="14" t="s">
        <v>27</v>
      </c>
      <c r="B16" s="6">
        <v>6</v>
      </c>
      <c r="C16" s="6">
        <v>7</v>
      </c>
      <c r="D16" s="6">
        <v>4</v>
      </c>
      <c r="E16" s="6">
        <v>7</v>
      </c>
      <c r="F16" s="6">
        <v>2</v>
      </c>
      <c r="G16" s="6">
        <v>5</v>
      </c>
      <c r="H16" s="6"/>
      <c r="I16" s="12">
        <f>(B16+C16+D16+E16+F16+G16+H16)*3</f>
        <v>93</v>
      </c>
    </row>
    <row r="17" spans="1:9" ht="14.25">
      <c r="A17" s="16" t="s">
        <v>7</v>
      </c>
      <c r="B17" s="8">
        <v>6</v>
      </c>
      <c r="C17" s="8">
        <v>8</v>
      </c>
      <c r="D17" s="8">
        <v>4</v>
      </c>
      <c r="E17" s="8">
        <v>6</v>
      </c>
      <c r="F17" s="8">
        <v>2</v>
      </c>
      <c r="G17" s="8">
        <v>6</v>
      </c>
      <c r="H17" s="8"/>
      <c r="I17" s="12">
        <f>(B17+C17+D17+E17+F17+G17+H17)*3</f>
        <v>96</v>
      </c>
    </row>
    <row r="18" spans="1:9" ht="14.25">
      <c r="A18" s="14" t="s">
        <v>5</v>
      </c>
      <c r="B18" s="6">
        <v>6</v>
      </c>
      <c r="C18" s="6">
        <v>8</v>
      </c>
      <c r="D18" s="6">
        <v>4</v>
      </c>
      <c r="E18" s="6">
        <v>6</v>
      </c>
      <c r="F18" s="6">
        <v>1</v>
      </c>
      <c r="G18" s="6">
        <v>7</v>
      </c>
      <c r="H18" s="6"/>
      <c r="I18" s="12">
        <f>(B18+C18+D18+E18+F18+G18+H18)</f>
        <v>32</v>
      </c>
    </row>
    <row r="19" spans="1:9" ht="14.25">
      <c r="A19" s="16" t="s">
        <v>13</v>
      </c>
      <c r="B19" s="8">
        <v>7</v>
      </c>
      <c r="C19" s="8">
        <v>8</v>
      </c>
      <c r="D19" s="8">
        <v>4</v>
      </c>
      <c r="E19" s="8">
        <v>6</v>
      </c>
      <c r="F19" s="8">
        <v>4</v>
      </c>
      <c r="G19" s="8">
        <v>8</v>
      </c>
      <c r="H19" s="8"/>
      <c r="I19" s="12">
        <f>(B19+C19+D19+E19+F19+G19+H19)*2</f>
        <v>74</v>
      </c>
    </row>
    <row r="20" spans="1:9" ht="15" thickBot="1">
      <c r="A20" s="15" t="s">
        <v>6</v>
      </c>
      <c r="B20" s="6">
        <v>6</v>
      </c>
      <c r="C20" s="6">
        <v>8</v>
      </c>
      <c r="D20" s="6">
        <v>4</v>
      </c>
      <c r="E20" s="6">
        <v>7</v>
      </c>
      <c r="F20" s="6">
        <v>3</v>
      </c>
      <c r="G20" s="6">
        <v>6</v>
      </c>
      <c r="H20" s="6"/>
      <c r="I20" s="12">
        <f t="shared" si="0"/>
        <v>34</v>
      </c>
    </row>
    <row r="21" spans="1:9" ht="15" thickBot="1">
      <c r="A21" s="4" t="s">
        <v>3</v>
      </c>
      <c r="B21" s="10">
        <f aca="true" t="shared" si="2" ref="B21:H21">B12+B13+B14+B15+B16*3+B17*3+B18+B19*2+B20</f>
        <v>90</v>
      </c>
      <c r="C21" s="10">
        <f t="shared" si="2"/>
        <v>106</v>
      </c>
      <c r="D21" s="10">
        <f t="shared" si="2"/>
        <v>63</v>
      </c>
      <c r="E21" s="10">
        <f t="shared" si="2"/>
        <v>94</v>
      </c>
      <c r="F21" s="10">
        <f t="shared" si="2"/>
        <v>41</v>
      </c>
      <c r="G21" s="10">
        <f t="shared" si="2"/>
        <v>87</v>
      </c>
      <c r="H21" s="10">
        <f t="shared" si="2"/>
        <v>0</v>
      </c>
      <c r="I21" s="44">
        <f t="shared" si="0"/>
        <v>481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902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44</v>
      </c>
      <c r="C1" s="13" t="s">
        <v>28</v>
      </c>
      <c r="D1" s="13" t="s">
        <v>45</v>
      </c>
      <c r="E1" s="13" t="s">
        <v>46</v>
      </c>
      <c r="F1" s="13" t="s">
        <v>47</v>
      </c>
      <c r="G1" s="13" t="s">
        <v>48</v>
      </c>
      <c r="H1" s="13"/>
      <c r="I1" s="11" t="s">
        <v>18</v>
      </c>
    </row>
    <row r="2" spans="1:10" ht="14.25">
      <c r="A2" s="20" t="s">
        <v>0</v>
      </c>
      <c r="B2" s="17">
        <v>7</v>
      </c>
      <c r="C2" s="17">
        <v>8</v>
      </c>
      <c r="D2" s="17">
        <v>6</v>
      </c>
      <c r="E2" s="17">
        <v>5</v>
      </c>
      <c r="F2" s="17">
        <v>8</v>
      </c>
      <c r="G2" s="17">
        <v>9</v>
      </c>
      <c r="H2" s="17"/>
      <c r="I2" s="12">
        <f>(B2+C2+D2+E2+F2+G2+H2)</f>
        <v>43</v>
      </c>
      <c r="J2" s="1"/>
    </row>
    <row r="3" spans="1:10" ht="14.25">
      <c r="A3" s="21" t="s">
        <v>1</v>
      </c>
      <c r="B3" s="8">
        <v>7</v>
      </c>
      <c r="C3" s="8">
        <v>9</v>
      </c>
      <c r="D3" s="8">
        <v>6</v>
      </c>
      <c r="E3" s="8">
        <v>5</v>
      </c>
      <c r="F3" s="8">
        <v>8</v>
      </c>
      <c r="G3" s="8">
        <v>8</v>
      </c>
      <c r="H3" s="8"/>
      <c r="I3" s="12">
        <f aca="true" t="shared" si="0" ref="I3:I21">(B3+C3+D3+E3+F3+G3+H3)</f>
        <v>43</v>
      </c>
      <c r="J3" s="1"/>
    </row>
    <row r="4" spans="1:10" ht="14.25">
      <c r="A4" s="22" t="s">
        <v>19</v>
      </c>
      <c r="B4" s="6">
        <v>7</v>
      </c>
      <c r="C4" s="6">
        <v>7</v>
      </c>
      <c r="D4" s="6">
        <v>7</v>
      </c>
      <c r="E4" s="6">
        <v>5</v>
      </c>
      <c r="F4" s="6">
        <v>8</v>
      </c>
      <c r="G4" s="6">
        <v>8</v>
      </c>
      <c r="H4" s="6"/>
      <c r="I4" s="12">
        <f t="shared" si="0"/>
        <v>42</v>
      </c>
      <c r="J4" s="1"/>
    </row>
    <row r="5" spans="1:10" ht="14.25">
      <c r="A5" s="23" t="s">
        <v>20</v>
      </c>
      <c r="B5" s="8">
        <v>6</v>
      </c>
      <c r="C5" s="8">
        <v>8</v>
      </c>
      <c r="D5" s="8">
        <v>6</v>
      </c>
      <c r="E5" s="8">
        <v>5</v>
      </c>
      <c r="F5" s="8">
        <v>7</v>
      </c>
      <c r="G5" s="8">
        <v>8</v>
      </c>
      <c r="H5" s="8"/>
      <c r="I5" s="12">
        <f t="shared" si="0"/>
        <v>40</v>
      </c>
      <c r="J5" s="1"/>
    </row>
    <row r="6" spans="1:10" ht="14.25">
      <c r="A6" s="22" t="s">
        <v>2</v>
      </c>
      <c r="B6" s="6">
        <v>6</v>
      </c>
      <c r="C6" s="6">
        <v>7</v>
      </c>
      <c r="D6" s="6">
        <v>7</v>
      </c>
      <c r="E6" s="6">
        <v>5</v>
      </c>
      <c r="F6" s="6">
        <v>6</v>
      </c>
      <c r="G6" s="6">
        <v>8</v>
      </c>
      <c r="H6" s="6"/>
      <c r="I6" s="12">
        <f t="shared" si="0"/>
        <v>39</v>
      </c>
      <c r="J6" s="1"/>
    </row>
    <row r="7" spans="1:10" ht="14.25">
      <c r="A7" s="23" t="s">
        <v>24</v>
      </c>
      <c r="B7" s="8">
        <v>7</v>
      </c>
      <c r="C7" s="8">
        <v>7</v>
      </c>
      <c r="D7" s="8">
        <v>5</v>
      </c>
      <c r="E7" s="8">
        <v>5</v>
      </c>
      <c r="F7" s="8">
        <v>5</v>
      </c>
      <c r="G7" s="8">
        <v>8</v>
      </c>
      <c r="H7" s="8"/>
      <c r="I7" s="12">
        <f>(B7+C7+D7+E7+F7+G7+H7)*2</f>
        <v>74</v>
      </c>
      <c r="J7" s="1"/>
    </row>
    <row r="8" spans="1:10" ht="14.25">
      <c r="A8" s="24" t="s">
        <v>25</v>
      </c>
      <c r="B8" s="6">
        <v>8</v>
      </c>
      <c r="C8" s="6">
        <v>9</v>
      </c>
      <c r="D8" s="6">
        <v>6</v>
      </c>
      <c r="E8" s="6">
        <v>6</v>
      </c>
      <c r="F8" s="6">
        <v>5</v>
      </c>
      <c r="G8" s="6">
        <v>9</v>
      </c>
      <c r="H8" s="6"/>
      <c r="I8" s="12">
        <f t="shared" si="0"/>
        <v>43</v>
      </c>
      <c r="J8" s="2"/>
    </row>
    <row r="9" spans="1:10" ht="14.25">
      <c r="A9" s="25" t="s">
        <v>26</v>
      </c>
      <c r="B9" s="8">
        <v>7</v>
      </c>
      <c r="C9" s="8">
        <v>8</v>
      </c>
      <c r="D9" s="8">
        <v>7</v>
      </c>
      <c r="E9" s="8">
        <v>6</v>
      </c>
      <c r="F9" s="8">
        <v>7</v>
      </c>
      <c r="G9" s="8">
        <v>9</v>
      </c>
      <c r="H9" s="8"/>
      <c r="I9" s="12">
        <f t="shared" si="0"/>
        <v>44</v>
      </c>
      <c r="J9" s="1"/>
    </row>
    <row r="10" spans="1:10" ht="15" thickBot="1">
      <c r="A10" s="26" t="s">
        <v>21</v>
      </c>
      <c r="B10" s="6">
        <v>7</v>
      </c>
      <c r="C10" s="6">
        <v>9</v>
      </c>
      <c r="D10" s="6">
        <v>6</v>
      </c>
      <c r="E10" s="6">
        <v>6</v>
      </c>
      <c r="F10" s="6">
        <v>4</v>
      </c>
      <c r="G10" s="6">
        <v>9</v>
      </c>
      <c r="H10" s="6"/>
      <c r="I10" s="12">
        <f t="shared" si="0"/>
        <v>41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70</v>
      </c>
      <c r="C11" s="9">
        <f t="shared" si="1"/>
        <v>81</v>
      </c>
      <c r="D11" s="9">
        <f t="shared" si="1"/>
        <v>62</v>
      </c>
      <c r="E11" s="9">
        <f t="shared" si="1"/>
        <v>54</v>
      </c>
      <c r="F11" s="9">
        <f t="shared" si="1"/>
        <v>63</v>
      </c>
      <c r="G11" s="9">
        <f t="shared" si="1"/>
        <v>85</v>
      </c>
      <c r="H11" s="9">
        <f t="shared" si="1"/>
        <v>0</v>
      </c>
      <c r="I11" s="44">
        <f t="shared" si="0"/>
        <v>415</v>
      </c>
      <c r="J11" s="1"/>
    </row>
    <row r="12" spans="1:9" ht="14.25">
      <c r="A12" s="14" t="s">
        <v>11</v>
      </c>
      <c r="B12" s="17">
        <v>8</v>
      </c>
      <c r="C12" s="17">
        <v>8</v>
      </c>
      <c r="D12" s="17">
        <v>9</v>
      </c>
      <c r="E12" s="17">
        <v>10</v>
      </c>
      <c r="F12" s="17">
        <v>4</v>
      </c>
      <c r="G12" s="17">
        <v>9</v>
      </c>
      <c r="H12" s="17"/>
      <c r="I12" s="12">
        <f t="shared" si="0"/>
        <v>48</v>
      </c>
    </row>
    <row r="13" spans="1:9" ht="14.25">
      <c r="A13" s="16" t="s">
        <v>12</v>
      </c>
      <c r="B13" s="8">
        <v>8</v>
      </c>
      <c r="C13" s="8">
        <v>9</v>
      </c>
      <c r="D13" s="8">
        <v>8</v>
      </c>
      <c r="E13" s="8">
        <v>10</v>
      </c>
      <c r="F13" s="8">
        <v>8</v>
      </c>
      <c r="G13" s="8">
        <v>9</v>
      </c>
      <c r="H13" s="8"/>
      <c r="I13" s="12">
        <f t="shared" si="0"/>
        <v>52</v>
      </c>
    </row>
    <row r="14" spans="1:9" ht="14.25">
      <c r="A14" s="14" t="s">
        <v>4</v>
      </c>
      <c r="B14" s="6">
        <v>7</v>
      </c>
      <c r="C14" s="6">
        <v>7</v>
      </c>
      <c r="D14" s="6">
        <v>9</v>
      </c>
      <c r="E14" s="6">
        <v>9</v>
      </c>
      <c r="F14" s="6">
        <v>5</v>
      </c>
      <c r="G14" s="6">
        <v>8</v>
      </c>
      <c r="H14" s="6"/>
      <c r="I14" s="12">
        <f t="shared" si="0"/>
        <v>45</v>
      </c>
    </row>
    <row r="15" spans="1:9" ht="14.25">
      <c r="A15" s="16" t="s">
        <v>8</v>
      </c>
      <c r="B15" s="8">
        <v>7</v>
      </c>
      <c r="C15" s="8">
        <v>9</v>
      </c>
      <c r="D15" s="8">
        <v>8</v>
      </c>
      <c r="E15" s="8">
        <v>10</v>
      </c>
      <c r="F15" s="8">
        <v>8</v>
      </c>
      <c r="G15" s="8">
        <v>8</v>
      </c>
      <c r="H15" s="8"/>
      <c r="I15" s="12">
        <f t="shared" si="0"/>
        <v>50</v>
      </c>
    </row>
    <row r="16" spans="1:9" ht="14.25">
      <c r="A16" s="14" t="s">
        <v>22</v>
      </c>
      <c r="B16" s="6">
        <v>7</v>
      </c>
      <c r="C16" s="6">
        <v>9</v>
      </c>
      <c r="D16" s="6">
        <v>9</v>
      </c>
      <c r="E16" s="6">
        <v>9</v>
      </c>
      <c r="F16" s="6">
        <v>6</v>
      </c>
      <c r="G16" s="6">
        <v>9</v>
      </c>
      <c r="H16" s="6"/>
      <c r="I16" s="12">
        <f>(B16+C16+D16+E16+F16+G16+H16)*3</f>
        <v>147</v>
      </c>
    </row>
    <row r="17" spans="1:9" ht="14.25">
      <c r="A17" s="16" t="s">
        <v>23</v>
      </c>
      <c r="B17" s="8">
        <v>8</v>
      </c>
      <c r="C17" s="8">
        <v>10</v>
      </c>
      <c r="D17" s="8">
        <v>9</v>
      </c>
      <c r="E17" s="8">
        <v>10</v>
      </c>
      <c r="F17" s="8">
        <v>8</v>
      </c>
      <c r="G17" s="8">
        <v>9</v>
      </c>
      <c r="H17" s="8"/>
      <c r="I17" s="12">
        <f>(B17+C17+D17+E17+F17+G17+H17)*3</f>
        <v>162</v>
      </c>
    </row>
    <row r="18" spans="1:9" ht="14.25">
      <c r="A18" s="14" t="s">
        <v>5</v>
      </c>
      <c r="B18" s="6">
        <v>7</v>
      </c>
      <c r="C18" s="6">
        <v>9</v>
      </c>
      <c r="D18" s="6">
        <v>9</v>
      </c>
      <c r="E18" s="6">
        <v>10</v>
      </c>
      <c r="F18" s="6">
        <v>8</v>
      </c>
      <c r="G18" s="6">
        <v>8</v>
      </c>
      <c r="H18" s="6"/>
      <c r="I18" s="12">
        <f t="shared" si="0"/>
        <v>51</v>
      </c>
    </row>
    <row r="19" spans="1:9" ht="14.25">
      <c r="A19" s="16" t="s">
        <v>13</v>
      </c>
      <c r="B19" s="8">
        <v>8</v>
      </c>
      <c r="C19" s="8">
        <v>8</v>
      </c>
      <c r="D19" s="8">
        <v>9</v>
      </c>
      <c r="E19" s="8">
        <v>10</v>
      </c>
      <c r="F19" s="8">
        <v>8</v>
      </c>
      <c r="G19" s="8">
        <v>9</v>
      </c>
      <c r="H19" s="8"/>
      <c r="I19" s="12">
        <f>(B19+C19+D19+E19+F19+G19+H19)*2</f>
        <v>104</v>
      </c>
    </row>
    <row r="20" spans="1:9" ht="15" thickBot="1">
      <c r="A20" s="15" t="s">
        <v>6</v>
      </c>
      <c r="B20" s="6">
        <v>7</v>
      </c>
      <c r="C20" s="6">
        <v>9</v>
      </c>
      <c r="D20" s="6">
        <v>8</v>
      </c>
      <c r="E20" s="6">
        <v>10</v>
      </c>
      <c r="F20" s="6">
        <v>7</v>
      </c>
      <c r="G20" s="6">
        <v>9</v>
      </c>
      <c r="H20" s="6"/>
      <c r="I20" s="12">
        <f t="shared" si="0"/>
        <v>50</v>
      </c>
    </row>
    <row r="21" spans="1:9" ht="15" thickBot="1">
      <c r="A21" s="4" t="s">
        <v>3</v>
      </c>
      <c r="B21" s="10">
        <f aca="true" t="shared" si="2" ref="B21:H21">B12+B13+B14+B15+B16*3+B17*3+B18+B19*2+B20</f>
        <v>105</v>
      </c>
      <c r="C21" s="10">
        <f t="shared" si="2"/>
        <v>124</v>
      </c>
      <c r="D21" s="10">
        <f t="shared" si="2"/>
        <v>123</v>
      </c>
      <c r="E21" s="10">
        <f t="shared" si="2"/>
        <v>136</v>
      </c>
      <c r="F21" s="10">
        <f t="shared" si="2"/>
        <v>98</v>
      </c>
      <c r="G21" s="10">
        <f t="shared" si="2"/>
        <v>123</v>
      </c>
      <c r="H21" s="10">
        <f t="shared" si="2"/>
        <v>0</v>
      </c>
      <c r="I21" s="44">
        <f t="shared" si="0"/>
        <v>709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1124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44</v>
      </c>
      <c r="C1" s="13" t="s">
        <v>28</v>
      </c>
      <c r="D1" s="13" t="s">
        <v>45</v>
      </c>
      <c r="E1" s="13" t="s">
        <v>46</v>
      </c>
      <c r="F1" s="13" t="s">
        <v>47</v>
      </c>
      <c r="G1" s="13" t="s">
        <v>48</v>
      </c>
      <c r="H1" s="13"/>
      <c r="I1" s="11" t="s">
        <v>18</v>
      </c>
    </row>
    <row r="2" spans="1:10" ht="14.25">
      <c r="A2" s="20" t="s">
        <v>0</v>
      </c>
      <c r="B2" s="5">
        <v>8</v>
      </c>
      <c r="C2" s="5">
        <v>8</v>
      </c>
      <c r="D2" s="5">
        <v>8</v>
      </c>
      <c r="E2" s="5">
        <v>8</v>
      </c>
      <c r="F2" s="5">
        <v>8</v>
      </c>
      <c r="G2" s="5">
        <v>8</v>
      </c>
      <c r="H2" s="5"/>
      <c r="I2" s="12">
        <f>(B2+C2+D2+E2+F2+G2+H2)</f>
        <v>48</v>
      </c>
      <c r="J2" s="1"/>
    </row>
    <row r="3" spans="1:10" ht="14.25">
      <c r="A3" s="21" t="s">
        <v>1</v>
      </c>
      <c r="B3" s="7">
        <v>8</v>
      </c>
      <c r="C3" s="7">
        <v>8</v>
      </c>
      <c r="D3" s="7">
        <v>9</v>
      </c>
      <c r="E3" s="7">
        <v>7</v>
      </c>
      <c r="F3" s="7">
        <v>7</v>
      </c>
      <c r="G3" s="7">
        <v>8</v>
      </c>
      <c r="H3" s="7"/>
      <c r="I3" s="12">
        <f aca="true" t="shared" si="0" ref="I3:I21">(B3+C3+D3+E3+F3+G3+H3)</f>
        <v>47</v>
      </c>
      <c r="J3" s="1"/>
    </row>
    <row r="4" spans="1:10" ht="14.25">
      <c r="A4" s="22" t="s">
        <v>19</v>
      </c>
      <c r="B4" s="5">
        <v>8</v>
      </c>
      <c r="C4" s="5">
        <v>7</v>
      </c>
      <c r="D4" s="5">
        <v>8</v>
      </c>
      <c r="E4" s="5">
        <v>6</v>
      </c>
      <c r="F4" s="5">
        <v>6</v>
      </c>
      <c r="G4" s="5">
        <v>8</v>
      </c>
      <c r="H4" s="5"/>
      <c r="I4" s="12">
        <f t="shared" si="0"/>
        <v>43</v>
      </c>
      <c r="J4" s="1"/>
    </row>
    <row r="5" spans="1:10" ht="14.25">
      <c r="A5" s="23" t="s">
        <v>20</v>
      </c>
      <c r="B5" s="7">
        <v>7</v>
      </c>
      <c r="C5" s="7">
        <v>7</v>
      </c>
      <c r="D5" s="7">
        <v>9</v>
      </c>
      <c r="E5" s="7">
        <v>5</v>
      </c>
      <c r="F5" s="7">
        <v>8</v>
      </c>
      <c r="G5" s="7">
        <v>7</v>
      </c>
      <c r="H5" s="7"/>
      <c r="I5" s="12">
        <f t="shared" si="0"/>
        <v>43</v>
      </c>
      <c r="J5" s="1"/>
    </row>
    <row r="6" spans="1:10" ht="14.25">
      <c r="A6" s="22" t="s">
        <v>2</v>
      </c>
      <c r="B6" s="5">
        <v>7</v>
      </c>
      <c r="C6" s="5">
        <v>8</v>
      </c>
      <c r="D6" s="5">
        <v>9</v>
      </c>
      <c r="E6" s="5">
        <v>7</v>
      </c>
      <c r="F6" s="5">
        <v>9</v>
      </c>
      <c r="G6" s="5">
        <v>7</v>
      </c>
      <c r="H6" s="5"/>
      <c r="I6" s="12">
        <f t="shared" si="0"/>
        <v>47</v>
      </c>
      <c r="J6" s="1"/>
    </row>
    <row r="7" spans="1:10" ht="14.25">
      <c r="A7" s="23" t="s">
        <v>24</v>
      </c>
      <c r="B7" s="7">
        <v>8</v>
      </c>
      <c r="C7" s="7">
        <v>8</v>
      </c>
      <c r="D7" s="7">
        <v>9</v>
      </c>
      <c r="E7" s="7">
        <v>6</v>
      </c>
      <c r="F7" s="7">
        <v>8</v>
      </c>
      <c r="G7" s="7">
        <v>8</v>
      </c>
      <c r="H7" s="7"/>
      <c r="I7" s="12">
        <f t="shared" si="0"/>
        <v>47</v>
      </c>
      <c r="J7" s="1"/>
    </row>
    <row r="8" spans="1:10" ht="14.25">
      <c r="A8" s="24" t="s">
        <v>25</v>
      </c>
      <c r="B8" s="5">
        <v>8</v>
      </c>
      <c r="C8" s="5">
        <v>9</v>
      </c>
      <c r="D8" s="5">
        <v>9</v>
      </c>
      <c r="E8" s="5">
        <v>7</v>
      </c>
      <c r="F8" s="5">
        <v>8</v>
      </c>
      <c r="G8" s="5">
        <v>8</v>
      </c>
      <c r="H8" s="5"/>
      <c r="I8" s="12">
        <f>(B8+C8+D8+E8+F8+G8+H8)*2</f>
        <v>98</v>
      </c>
      <c r="J8" s="2"/>
    </row>
    <row r="9" spans="1:10" ht="14.25">
      <c r="A9" s="25" t="s">
        <v>26</v>
      </c>
      <c r="B9" s="7">
        <v>8</v>
      </c>
      <c r="C9" s="7">
        <v>9</v>
      </c>
      <c r="D9" s="7">
        <v>8</v>
      </c>
      <c r="E9" s="7">
        <v>6</v>
      </c>
      <c r="F9" s="7">
        <v>7</v>
      </c>
      <c r="G9" s="7">
        <v>8</v>
      </c>
      <c r="H9" s="7"/>
      <c r="I9" s="12">
        <f t="shared" si="0"/>
        <v>46</v>
      </c>
      <c r="J9" s="1"/>
    </row>
    <row r="10" spans="1:10" ht="15" thickBot="1">
      <c r="A10" s="26" t="s">
        <v>21</v>
      </c>
      <c r="B10" s="5">
        <v>8</v>
      </c>
      <c r="C10" s="5">
        <v>9</v>
      </c>
      <c r="D10" s="5">
        <v>9</v>
      </c>
      <c r="E10" s="5">
        <v>8</v>
      </c>
      <c r="F10" s="5">
        <v>8</v>
      </c>
      <c r="G10" s="5">
        <v>8</v>
      </c>
      <c r="H10" s="5"/>
      <c r="I10" s="12">
        <f t="shared" si="0"/>
        <v>50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78</v>
      </c>
      <c r="C11" s="9">
        <f t="shared" si="1"/>
        <v>82</v>
      </c>
      <c r="D11" s="9">
        <f t="shared" si="1"/>
        <v>87</v>
      </c>
      <c r="E11" s="9">
        <f t="shared" si="1"/>
        <v>67</v>
      </c>
      <c r="F11" s="9">
        <f t="shared" si="1"/>
        <v>77</v>
      </c>
      <c r="G11" s="9">
        <f t="shared" si="1"/>
        <v>78</v>
      </c>
      <c r="H11" s="9">
        <f t="shared" si="1"/>
        <v>0</v>
      </c>
      <c r="I11" s="44">
        <f t="shared" si="0"/>
        <v>469</v>
      </c>
      <c r="J11" s="1"/>
    </row>
    <row r="12" spans="1:9" ht="14.25">
      <c r="A12" s="14" t="s">
        <v>11</v>
      </c>
      <c r="B12" s="17">
        <v>7</v>
      </c>
      <c r="C12" s="17">
        <v>7</v>
      </c>
      <c r="D12" s="17">
        <v>6</v>
      </c>
      <c r="E12" s="17">
        <v>9</v>
      </c>
      <c r="F12" s="17">
        <v>6</v>
      </c>
      <c r="G12" s="17">
        <v>8</v>
      </c>
      <c r="H12" s="17"/>
      <c r="I12" s="12">
        <f>(B12+C12+D12+E12+F12+G12+H12)</f>
        <v>43</v>
      </c>
    </row>
    <row r="13" spans="1:9" ht="14.25">
      <c r="A13" s="16" t="s">
        <v>12</v>
      </c>
      <c r="B13" s="8">
        <v>7</v>
      </c>
      <c r="C13" s="8">
        <v>7</v>
      </c>
      <c r="D13" s="8">
        <v>6</v>
      </c>
      <c r="E13" s="8">
        <v>9</v>
      </c>
      <c r="F13" s="8">
        <v>6</v>
      </c>
      <c r="G13" s="8">
        <v>8</v>
      </c>
      <c r="H13" s="8"/>
      <c r="I13" s="12">
        <f t="shared" si="0"/>
        <v>43</v>
      </c>
    </row>
    <row r="14" spans="1:9" ht="14.25">
      <c r="A14" s="14" t="s">
        <v>4</v>
      </c>
      <c r="B14" s="6">
        <v>7</v>
      </c>
      <c r="C14" s="6">
        <v>4</v>
      </c>
      <c r="D14" s="6">
        <v>6</v>
      </c>
      <c r="E14" s="6">
        <v>8</v>
      </c>
      <c r="F14" s="6">
        <v>4</v>
      </c>
      <c r="G14" s="6">
        <v>7</v>
      </c>
      <c r="H14" s="6"/>
      <c r="I14" s="12">
        <f t="shared" si="0"/>
        <v>36</v>
      </c>
    </row>
    <row r="15" spans="1:9" ht="14.25">
      <c r="A15" s="16" t="s">
        <v>8</v>
      </c>
      <c r="B15" s="8">
        <v>7</v>
      </c>
      <c r="C15" s="8">
        <v>6</v>
      </c>
      <c r="D15" s="8">
        <v>6</v>
      </c>
      <c r="E15" s="8">
        <v>8</v>
      </c>
      <c r="F15" s="8">
        <v>7</v>
      </c>
      <c r="G15" s="8">
        <v>8</v>
      </c>
      <c r="H15" s="8"/>
      <c r="I15" s="12">
        <f t="shared" si="0"/>
        <v>42</v>
      </c>
    </row>
    <row r="16" spans="1:9" ht="14.25">
      <c r="A16" s="14" t="s">
        <v>22</v>
      </c>
      <c r="B16" s="6">
        <v>6</v>
      </c>
      <c r="C16" s="6">
        <v>8</v>
      </c>
      <c r="D16" s="6">
        <v>6</v>
      </c>
      <c r="E16" s="6">
        <v>8</v>
      </c>
      <c r="F16" s="6">
        <v>7</v>
      </c>
      <c r="G16" s="6">
        <v>8</v>
      </c>
      <c r="H16" s="6"/>
      <c r="I16" s="12">
        <f>(B16+C16+D16+E16+F16+G16+H16)*3</f>
        <v>129</v>
      </c>
    </row>
    <row r="17" spans="1:9" ht="14.25">
      <c r="A17" s="16" t="s">
        <v>23</v>
      </c>
      <c r="B17" s="8">
        <v>7</v>
      </c>
      <c r="C17" s="8">
        <v>7</v>
      </c>
      <c r="D17" s="8">
        <v>6</v>
      </c>
      <c r="E17" s="8">
        <v>8</v>
      </c>
      <c r="F17" s="8">
        <v>4</v>
      </c>
      <c r="G17" s="8">
        <v>8</v>
      </c>
      <c r="H17" s="8"/>
      <c r="I17" s="12">
        <f>(B17+C17+D17+E17+F17+G17+H17)*3</f>
        <v>120</v>
      </c>
    </row>
    <row r="18" spans="1:9" ht="14.25">
      <c r="A18" s="14" t="s">
        <v>5</v>
      </c>
      <c r="B18" s="6">
        <v>7</v>
      </c>
      <c r="C18" s="6">
        <v>6</v>
      </c>
      <c r="D18" s="6">
        <v>6</v>
      </c>
      <c r="E18" s="6">
        <v>9</v>
      </c>
      <c r="F18" s="6">
        <v>5</v>
      </c>
      <c r="G18" s="6">
        <v>8</v>
      </c>
      <c r="H18" s="6"/>
      <c r="I18" s="12">
        <f t="shared" si="0"/>
        <v>41</v>
      </c>
    </row>
    <row r="19" spans="1:9" ht="14.25">
      <c r="A19" s="16" t="s">
        <v>13</v>
      </c>
      <c r="B19" s="8">
        <v>7</v>
      </c>
      <c r="C19" s="8">
        <v>9</v>
      </c>
      <c r="D19" s="8">
        <v>7</v>
      </c>
      <c r="E19" s="8">
        <v>8</v>
      </c>
      <c r="F19" s="8">
        <v>7</v>
      </c>
      <c r="G19" s="8">
        <v>8</v>
      </c>
      <c r="H19" s="8"/>
      <c r="I19" s="12">
        <f>(B19+C19+D19+E19+F19+G19+H19)*2</f>
        <v>92</v>
      </c>
    </row>
    <row r="20" spans="1:9" ht="15" thickBot="1">
      <c r="A20" s="15" t="s">
        <v>6</v>
      </c>
      <c r="B20" s="6">
        <v>8</v>
      </c>
      <c r="C20" s="6">
        <v>8</v>
      </c>
      <c r="D20" s="6">
        <v>5</v>
      </c>
      <c r="E20" s="6">
        <v>8</v>
      </c>
      <c r="F20" s="6">
        <v>5</v>
      </c>
      <c r="G20" s="6">
        <v>8</v>
      </c>
      <c r="H20" s="6"/>
      <c r="I20" s="12">
        <f t="shared" si="0"/>
        <v>42</v>
      </c>
    </row>
    <row r="21" spans="1:9" ht="15" thickBot="1">
      <c r="A21" s="4" t="s">
        <v>3</v>
      </c>
      <c r="B21" s="10">
        <f>B12+B13+B14+B15+B16*3+B17*3+B18+B19*2+B20</f>
        <v>96</v>
      </c>
      <c r="C21" s="10">
        <f aca="true" t="shared" si="2" ref="C21:H21">C12+C13+C14+C15+C16*3+C17*3+C18+C19*2+C20</f>
        <v>101</v>
      </c>
      <c r="D21" s="10">
        <f>D12+D13+D14+D15+D16*3+D17*3+D18+D19*2+D20</f>
        <v>85</v>
      </c>
      <c r="E21" s="10">
        <f t="shared" si="2"/>
        <v>115</v>
      </c>
      <c r="F21" s="10">
        <f t="shared" si="2"/>
        <v>80</v>
      </c>
      <c r="G21" s="10">
        <f t="shared" si="2"/>
        <v>111</v>
      </c>
      <c r="H21" s="10">
        <f t="shared" si="2"/>
        <v>0</v>
      </c>
      <c r="I21" s="44">
        <f t="shared" si="0"/>
        <v>588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1057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44</v>
      </c>
      <c r="C1" s="13" t="s">
        <v>28</v>
      </c>
      <c r="D1" s="13" t="s">
        <v>45</v>
      </c>
      <c r="E1" s="13" t="s">
        <v>46</v>
      </c>
      <c r="F1" s="13" t="s">
        <v>47</v>
      </c>
      <c r="G1" s="13" t="s">
        <v>48</v>
      </c>
      <c r="H1" s="13"/>
      <c r="I1" s="11" t="s">
        <v>18</v>
      </c>
    </row>
    <row r="2" spans="1:10" ht="14.25">
      <c r="A2" s="20" t="s">
        <v>0</v>
      </c>
      <c r="B2" s="5">
        <v>6</v>
      </c>
      <c r="C2" s="5">
        <v>5</v>
      </c>
      <c r="D2" s="5">
        <v>7</v>
      </c>
      <c r="E2" s="5">
        <v>9</v>
      </c>
      <c r="F2" s="5">
        <v>8</v>
      </c>
      <c r="G2" s="5">
        <v>6</v>
      </c>
      <c r="H2" s="5"/>
      <c r="I2" s="12">
        <f>(B2+C2+D2+E2+F2+G2+H2)</f>
        <v>41</v>
      </c>
      <c r="J2" s="1"/>
    </row>
    <row r="3" spans="1:10" ht="14.25">
      <c r="A3" s="21" t="s">
        <v>1</v>
      </c>
      <c r="B3" s="7">
        <v>6</v>
      </c>
      <c r="C3" s="7">
        <v>6</v>
      </c>
      <c r="D3" s="7">
        <v>6</v>
      </c>
      <c r="E3" s="7">
        <v>8</v>
      </c>
      <c r="F3" s="7">
        <v>3</v>
      </c>
      <c r="G3" s="7">
        <v>7</v>
      </c>
      <c r="H3" s="7"/>
      <c r="I3" s="12">
        <f aca="true" t="shared" si="0" ref="I3:I21">(B3+C3+D3+E3+F3+G3+H3)</f>
        <v>36</v>
      </c>
      <c r="J3" s="1"/>
    </row>
    <row r="4" spans="1:10" ht="14.25">
      <c r="A4" s="22" t="s">
        <v>19</v>
      </c>
      <c r="B4" s="5">
        <v>7</v>
      </c>
      <c r="C4" s="5">
        <v>6</v>
      </c>
      <c r="D4" s="5">
        <v>6</v>
      </c>
      <c r="E4" s="5">
        <v>5</v>
      </c>
      <c r="F4" s="5">
        <v>7</v>
      </c>
      <c r="G4" s="5">
        <v>7</v>
      </c>
      <c r="H4" s="5"/>
      <c r="I4" s="12">
        <f t="shared" si="0"/>
        <v>38</v>
      </c>
      <c r="J4" s="1"/>
    </row>
    <row r="5" spans="1:10" ht="14.25">
      <c r="A5" s="23" t="s">
        <v>20</v>
      </c>
      <c r="B5" s="7">
        <v>6</v>
      </c>
      <c r="C5" s="7">
        <v>4</v>
      </c>
      <c r="D5" s="7">
        <v>6</v>
      </c>
      <c r="E5" s="7">
        <v>4</v>
      </c>
      <c r="F5" s="7">
        <v>3</v>
      </c>
      <c r="G5" s="7">
        <v>6</v>
      </c>
      <c r="H5" s="7"/>
      <c r="I5" s="12">
        <f t="shared" si="0"/>
        <v>29</v>
      </c>
      <c r="J5" s="1"/>
    </row>
    <row r="6" spans="1:10" ht="14.25">
      <c r="A6" s="22" t="s">
        <v>2</v>
      </c>
      <c r="B6" s="5">
        <v>7</v>
      </c>
      <c r="C6" s="5">
        <v>6</v>
      </c>
      <c r="D6" s="5">
        <v>5</v>
      </c>
      <c r="E6" s="5">
        <v>4</v>
      </c>
      <c r="F6" s="5">
        <v>5</v>
      </c>
      <c r="G6" s="5">
        <v>7</v>
      </c>
      <c r="H6" s="5"/>
      <c r="I6" s="12">
        <f t="shared" si="0"/>
        <v>34</v>
      </c>
      <c r="J6" s="1"/>
    </row>
    <row r="7" spans="1:10" ht="14.25">
      <c r="A7" s="23" t="s">
        <v>24</v>
      </c>
      <c r="B7" s="7">
        <v>0</v>
      </c>
      <c r="C7" s="7">
        <v>2</v>
      </c>
      <c r="D7" s="7">
        <v>0</v>
      </c>
      <c r="E7" s="7">
        <v>0</v>
      </c>
      <c r="F7" s="7">
        <v>1</v>
      </c>
      <c r="G7" s="7">
        <v>0</v>
      </c>
      <c r="H7" s="7"/>
      <c r="I7" s="12">
        <f t="shared" si="0"/>
        <v>3</v>
      </c>
      <c r="J7" s="1"/>
    </row>
    <row r="8" spans="1:10" ht="14.25">
      <c r="A8" s="24" t="s">
        <v>25</v>
      </c>
      <c r="B8" s="5">
        <v>0</v>
      </c>
      <c r="C8" s="5">
        <v>6</v>
      </c>
      <c r="D8" s="5">
        <v>5</v>
      </c>
      <c r="E8" s="5">
        <v>0</v>
      </c>
      <c r="F8" s="5">
        <v>2</v>
      </c>
      <c r="G8" s="5">
        <v>0</v>
      </c>
      <c r="H8" s="5"/>
      <c r="I8" s="12">
        <f>(B8+C8+D8+E8+F8+G8+H8)*2</f>
        <v>26</v>
      </c>
      <c r="J8" s="2"/>
    </row>
    <row r="9" spans="1:10" ht="14.25">
      <c r="A9" s="25" t="s">
        <v>26</v>
      </c>
      <c r="B9" s="7">
        <v>6</v>
      </c>
      <c r="C9" s="7">
        <v>7</v>
      </c>
      <c r="D9" s="7">
        <v>6</v>
      </c>
      <c r="E9" s="7">
        <v>4</v>
      </c>
      <c r="F9" s="7">
        <v>3</v>
      </c>
      <c r="G9" s="7">
        <v>6</v>
      </c>
      <c r="H9" s="7"/>
      <c r="I9" s="12">
        <f t="shared" si="0"/>
        <v>32</v>
      </c>
      <c r="J9" s="1"/>
    </row>
    <row r="10" spans="1:10" ht="15" thickBot="1">
      <c r="A10" s="26" t="s">
        <v>21</v>
      </c>
      <c r="B10" s="5">
        <v>6</v>
      </c>
      <c r="C10" s="5">
        <v>7</v>
      </c>
      <c r="D10" s="5">
        <v>5</v>
      </c>
      <c r="E10" s="5">
        <v>6</v>
      </c>
      <c r="F10" s="5">
        <v>3</v>
      </c>
      <c r="G10" s="5">
        <v>6</v>
      </c>
      <c r="H10" s="5"/>
      <c r="I10" s="12">
        <f t="shared" si="0"/>
        <v>33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44</v>
      </c>
      <c r="C11" s="9">
        <f t="shared" si="1"/>
        <v>55</v>
      </c>
      <c r="D11" s="9">
        <f t="shared" si="1"/>
        <v>51</v>
      </c>
      <c r="E11" s="9">
        <f t="shared" si="1"/>
        <v>40</v>
      </c>
      <c r="F11" s="9">
        <f t="shared" si="1"/>
        <v>37</v>
      </c>
      <c r="G11" s="9">
        <f t="shared" si="1"/>
        <v>45</v>
      </c>
      <c r="H11" s="9">
        <f t="shared" si="1"/>
        <v>0</v>
      </c>
      <c r="I11" s="44">
        <f t="shared" si="0"/>
        <v>272</v>
      </c>
      <c r="J11" s="1"/>
      <c r="K11" s="18"/>
    </row>
    <row r="12" spans="1:9" ht="14.25">
      <c r="A12" s="14" t="s">
        <v>11</v>
      </c>
      <c r="B12" s="17">
        <v>6</v>
      </c>
      <c r="C12" s="17">
        <v>9</v>
      </c>
      <c r="D12" s="17">
        <v>9</v>
      </c>
      <c r="E12" s="17">
        <v>10</v>
      </c>
      <c r="F12" s="17">
        <v>6</v>
      </c>
      <c r="G12" s="17">
        <v>8</v>
      </c>
      <c r="H12" s="17"/>
      <c r="I12" s="12">
        <f t="shared" si="0"/>
        <v>48</v>
      </c>
    </row>
    <row r="13" spans="1:9" ht="14.25">
      <c r="A13" s="16" t="s">
        <v>12</v>
      </c>
      <c r="B13" s="8">
        <v>5</v>
      </c>
      <c r="C13" s="8">
        <v>8</v>
      </c>
      <c r="D13" s="8">
        <v>7</v>
      </c>
      <c r="E13" s="8">
        <v>7</v>
      </c>
      <c r="F13" s="8">
        <v>4</v>
      </c>
      <c r="G13" s="8">
        <v>7</v>
      </c>
      <c r="H13" s="8"/>
      <c r="I13" s="12">
        <f t="shared" si="0"/>
        <v>38</v>
      </c>
    </row>
    <row r="14" spans="1:9" ht="14.25">
      <c r="A14" s="14" t="s">
        <v>4</v>
      </c>
      <c r="B14" s="6">
        <v>7</v>
      </c>
      <c r="C14" s="6">
        <v>8</v>
      </c>
      <c r="D14" s="6">
        <v>7</v>
      </c>
      <c r="E14" s="6">
        <v>7</v>
      </c>
      <c r="F14" s="6">
        <v>4</v>
      </c>
      <c r="G14" s="6">
        <v>7</v>
      </c>
      <c r="H14" s="6"/>
      <c r="I14" s="12">
        <f t="shared" si="0"/>
        <v>40</v>
      </c>
    </row>
    <row r="15" spans="1:9" ht="14.25">
      <c r="A15" s="16" t="s">
        <v>8</v>
      </c>
      <c r="B15" s="8">
        <v>6</v>
      </c>
      <c r="C15" s="8">
        <v>6</v>
      </c>
      <c r="D15" s="8">
        <v>6</v>
      </c>
      <c r="E15" s="8">
        <v>6</v>
      </c>
      <c r="F15" s="8">
        <v>4</v>
      </c>
      <c r="G15" s="8">
        <v>8</v>
      </c>
      <c r="H15" s="8"/>
      <c r="I15" s="12">
        <f t="shared" si="0"/>
        <v>36</v>
      </c>
    </row>
    <row r="16" spans="1:9" ht="14.25">
      <c r="A16" s="14" t="s">
        <v>22</v>
      </c>
      <c r="B16" s="6">
        <v>7</v>
      </c>
      <c r="C16" s="6">
        <v>10</v>
      </c>
      <c r="D16" s="6">
        <v>6</v>
      </c>
      <c r="E16" s="6">
        <v>8</v>
      </c>
      <c r="F16" s="6">
        <v>6</v>
      </c>
      <c r="G16" s="6">
        <v>7</v>
      </c>
      <c r="H16" s="6"/>
      <c r="I16" s="12">
        <f>(B16+C16+D16+E16+F16+G16+H16)*3</f>
        <v>132</v>
      </c>
    </row>
    <row r="17" spans="1:9" ht="14.25">
      <c r="A17" s="16" t="s">
        <v>23</v>
      </c>
      <c r="B17" s="8">
        <v>7</v>
      </c>
      <c r="C17" s="8">
        <v>7</v>
      </c>
      <c r="D17" s="8">
        <v>4</v>
      </c>
      <c r="E17" s="8">
        <v>5</v>
      </c>
      <c r="F17" s="8">
        <v>4</v>
      </c>
      <c r="G17" s="8">
        <v>6</v>
      </c>
      <c r="H17" s="8"/>
      <c r="I17" s="12">
        <f>(B17+C17+D17+E17+F17+G17+H17)*3</f>
        <v>99</v>
      </c>
    </row>
    <row r="18" spans="1:9" ht="14.25">
      <c r="A18" s="14" t="s">
        <v>5</v>
      </c>
      <c r="B18" s="6">
        <v>7</v>
      </c>
      <c r="C18" s="6">
        <v>7</v>
      </c>
      <c r="D18" s="6">
        <v>7</v>
      </c>
      <c r="E18" s="6">
        <v>5</v>
      </c>
      <c r="F18" s="6">
        <v>3</v>
      </c>
      <c r="G18" s="6">
        <v>6</v>
      </c>
      <c r="H18" s="6"/>
      <c r="I18" s="12">
        <f t="shared" si="0"/>
        <v>35</v>
      </c>
    </row>
    <row r="19" spans="1:9" ht="14.25">
      <c r="A19" s="16" t="s">
        <v>13</v>
      </c>
      <c r="B19" s="8">
        <v>7</v>
      </c>
      <c r="C19" s="8">
        <v>7</v>
      </c>
      <c r="D19" s="8">
        <v>7</v>
      </c>
      <c r="E19" s="8">
        <v>7</v>
      </c>
      <c r="F19" s="8">
        <v>4</v>
      </c>
      <c r="G19" s="8">
        <v>7</v>
      </c>
      <c r="H19" s="8"/>
      <c r="I19" s="12">
        <f>(B19+C19+D19+E19+F19+G19+H19)*2</f>
        <v>78</v>
      </c>
    </row>
    <row r="20" spans="1:9" ht="15" thickBot="1">
      <c r="A20" s="15" t="s">
        <v>6</v>
      </c>
      <c r="B20" s="6">
        <v>6</v>
      </c>
      <c r="C20" s="6">
        <v>7</v>
      </c>
      <c r="D20" s="6">
        <v>7</v>
      </c>
      <c r="E20" s="6">
        <v>7</v>
      </c>
      <c r="F20" s="6">
        <v>3</v>
      </c>
      <c r="G20" s="6">
        <v>7</v>
      </c>
      <c r="H20" s="6"/>
      <c r="I20" s="12">
        <f t="shared" si="0"/>
        <v>37</v>
      </c>
    </row>
    <row r="21" spans="1:9" ht="15" thickBot="1">
      <c r="A21" s="4" t="s">
        <v>3</v>
      </c>
      <c r="B21" s="10">
        <f aca="true" t="shared" si="2" ref="B21:H21">B12+B13+B14+B15+B16*3+B17*3+B18+B19*2+B20</f>
        <v>93</v>
      </c>
      <c r="C21" s="10">
        <f t="shared" si="2"/>
        <v>110</v>
      </c>
      <c r="D21" s="10">
        <f t="shared" si="2"/>
        <v>87</v>
      </c>
      <c r="E21" s="10">
        <f t="shared" si="2"/>
        <v>95</v>
      </c>
      <c r="F21" s="10">
        <f t="shared" si="2"/>
        <v>62</v>
      </c>
      <c r="G21" s="10">
        <f t="shared" si="2"/>
        <v>96</v>
      </c>
      <c r="H21" s="10">
        <f t="shared" si="2"/>
        <v>0</v>
      </c>
      <c r="I21" s="44">
        <f t="shared" si="0"/>
        <v>543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44</v>
      </c>
      <c r="C1" s="13" t="s">
        <v>28</v>
      </c>
      <c r="D1" s="13" t="s">
        <v>45</v>
      </c>
      <c r="E1" s="13" t="s">
        <v>46</v>
      </c>
      <c r="F1" s="13" t="s">
        <v>47</v>
      </c>
      <c r="G1" s="13" t="s">
        <v>48</v>
      </c>
      <c r="H1" s="13"/>
      <c r="I1" s="11" t="s">
        <v>18</v>
      </c>
    </row>
    <row r="2" spans="1:10" ht="14.25">
      <c r="A2" s="20" t="s">
        <v>0</v>
      </c>
      <c r="B2" s="5">
        <v>6</v>
      </c>
      <c r="C2" s="5">
        <v>7</v>
      </c>
      <c r="D2" s="5">
        <v>5</v>
      </c>
      <c r="E2" s="5">
        <v>0</v>
      </c>
      <c r="F2" s="5">
        <v>4</v>
      </c>
      <c r="G2" s="5">
        <v>6</v>
      </c>
      <c r="H2" s="5"/>
      <c r="I2" s="12">
        <f>(B2+C2+D2+E2+F2+G2+H2)</f>
        <v>28</v>
      </c>
      <c r="J2" s="1"/>
    </row>
    <row r="3" spans="1:10" ht="14.25">
      <c r="A3" s="21" t="s">
        <v>1</v>
      </c>
      <c r="B3" s="7">
        <v>7</v>
      </c>
      <c r="C3" s="7">
        <v>8</v>
      </c>
      <c r="D3" s="7">
        <v>6</v>
      </c>
      <c r="E3" s="7">
        <v>6</v>
      </c>
      <c r="F3" s="7">
        <v>9</v>
      </c>
      <c r="G3" s="7">
        <v>7</v>
      </c>
      <c r="H3" s="7"/>
      <c r="I3" s="12">
        <f aca="true" t="shared" si="0" ref="I3:I21">(B3+C3+D3+E3+F3+G3+H3)</f>
        <v>43</v>
      </c>
      <c r="J3" s="1"/>
    </row>
    <row r="4" spans="1:10" ht="14.25">
      <c r="A4" s="22" t="s">
        <v>19</v>
      </c>
      <c r="B4" s="5">
        <v>7</v>
      </c>
      <c r="C4" s="5">
        <v>10</v>
      </c>
      <c r="D4" s="5">
        <v>6</v>
      </c>
      <c r="E4" s="5">
        <v>6</v>
      </c>
      <c r="F4" s="5">
        <v>7</v>
      </c>
      <c r="G4" s="5">
        <v>8</v>
      </c>
      <c r="H4" s="5"/>
      <c r="I4" s="12">
        <f t="shared" si="0"/>
        <v>44</v>
      </c>
      <c r="J4" s="1"/>
    </row>
    <row r="5" spans="1:10" ht="14.25">
      <c r="A5" s="23" t="s">
        <v>20</v>
      </c>
      <c r="B5" s="7">
        <v>7</v>
      </c>
      <c r="C5" s="7">
        <v>8</v>
      </c>
      <c r="D5" s="7">
        <v>7</v>
      </c>
      <c r="E5" s="7">
        <v>4</v>
      </c>
      <c r="F5" s="7">
        <v>9</v>
      </c>
      <c r="G5" s="7">
        <v>7</v>
      </c>
      <c r="H5" s="7"/>
      <c r="I5" s="12">
        <f t="shared" si="0"/>
        <v>42</v>
      </c>
      <c r="J5" s="1"/>
    </row>
    <row r="6" spans="1:10" ht="14.25">
      <c r="A6" s="22" t="s">
        <v>2</v>
      </c>
      <c r="B6" s="5">
        <v>7</v>
      </c>
      <c r="C6" s="5">
        <v>7</v>
      </c>
      <c r="D6" s="5">
        <v>7</v>
      </c>
      <c r="E6" s="5">
        <v>4</v>
      </c>
      <c r="F6" s="5">
        <v>9</v>
      </c>
      <c r="G6" s="5">
        <v>7</v>
      </c>
      <c r="H6" s="5"/>
      <c r="I6" s="12">
        <f t="shared" si="0"/>
        <v>41</v>
      </c>
      <c r="J6" s="1"/>
    </row>
    <row r="7" spans="1:10" ht="14.25">
      <c r="A7" s="23" t="s">
        <v>24</v>
      </c>
      <c r="B7" s="7">
        <v>7</v>
      </c>
      <c r="C7" s="7">
        <v>7</v>
      </c>
      <c r="D7" s="7">
        <v>6</v>
      </c>
      <c r="E7" s="7">
        <v>4</v>
      </c>
      <c r="F7" s="7">
        <v>7</v>
      </c>
      <c r="G7" s="7">
        <v>7</v>
      </c>
      <c r="H7" s="7"/>
      <c r="I7" s="12">
        <f>(B7+C7+D7+E7+F7+G7+H7)*2</f>
        <v>76</v>
      </c>
      <c r="J7" s="1"/>
    </row>
    <row r="8" spans="1:10" ht="14.25">
      <c r="A8" s="24" t="s">
        <v>25</v>
      </c>
      <c r="B8" s="5">
        <v>6</v>
      </c>
      <c r="C8" s="5">
        <v>8</v>
      </c>
      <c r="D8" s="5">
        <v>6</v>
      </c>
      <c r="E8" s="5">
        <v>5</v>
      </c>
      <c r="F8" s="5">
        <v>2</v>
      </c>
      <c r="G8" s="5">
        <v>6</v>
      </c>
      <c r="H8" s="5"/>
      <c r="I8" s="12">
        <f t="shared" si="0"/>
        <v>33</v>
      </c>
      <c r="J8" s="2"/>
    </row>
    <row r="9" spans="1:10" ht="14.25">
      <c r="A9" s="25" t="s">
        <v>26</v>
      </c>
      <c r="B9" s="7">
        <v>6</v>
      </c>
      <c r="C9" s="7">
        <v>8</v>
      </c>
      <c r="D9" s="7">
        <v>5</v>
      </c>
      <c r="E9" s="7">
        <v>5</v>
      </c>
      <c r="F9" s="7">
        <v>4</v>
      </c>
      <c r="G9" s="7">
        <v>6</v>
      </c>
      <c r="H9" s="7"/>
      <c r="I9" s="12">
        <f t="shared" si="0"/>
        <v>34</v>
      </c>
      <c r="J9" s="1"/>
    </row>
    <row r="10" spans="1:10" ht="15" thickBot="1">
      <c r="A10" s="26" t="s">
        <v>21</v>
      </c>
      <c r="B10" s="5">
        <v>6</v>
      </c>
      <c r="C10" s="5">
        <v>9</v>
      </c>
      <c r="D10" s="5">
        <v>5</v>
      </c>
      <c r="E10" s="5">
        <v>7</v>
      </c>
      <c r="F10" s="5">
        <v>1</v>
      </c>
      <c r="G10" s="5">
        <v>6</v>
      </c>
      <c r="H10" s="5"/>
      <c r="I10" s="12">
        <f t="shared" si="0"/>
        <v>34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65</v>
      </c>
      <c r="C11" s="9">
        <f t="shared" si="1"/>
        <v>80</v>
      </c>
      <c r="D11" s="9">
        <f t="shared" si="1"/>
        <v>59</v>
      </c>
      <c r="E11" s="9">
        <f t="shared" si="1"/>
        <v>46</v>
      </c>
      <c r="F11" s="9">
        <f t="shared" si="1"/>
        <v>54</v>
      </c>
      <c r="G11" s="9">
        <f t="shared" si="1"/>
        <v>66</v>
      </c>
      <c r="H11" s="9">
        <f t="shared" si="1"/>
        <v>0</v>
      </c>
      <c r="I11" s="44">
        <f t="shared" si="0"/>
        <v>370</v>
      </c>
      <c r="J11" s="1"/>
    </row>
    <row r="12" spans="1:9" ht="14.25">
      <c r="A12" s="14" t="s">
        <v>11</v>
      </c>
      <c r="B12" s="17">
        <v>8</v>
      </c>
      <c r="C12" s="17">
        <v>9</v>
      </c>
      <c r="D12" s="17">
        <v>9</v>
      </c>
      <c r="E12" s="17">
        <v>10</v>
      </c>
      <c r="F12" s="17">
        <v>8</v>
      </c>
      <c r="G12" s="17">
        <v>9</v>
      </c>
      <c r="H12" s="17"/>
      <c r="I12" s="12">
        <f t="shared" si="0"/>
        <v>53</v>
      </c>
    </row>
    <row r="13" spans="1:9" ht="14.25">
      <c r="A13" s="16" t="s">
        <v>12</v>
      </c>
      <c r="B13" s="8">
        <v>7</v>
      </c>
      <c r="C13" s="8">
        <v>9</v>
      </c>
      <c r="D13" s="8">
        <v>7</v>
      </c>
      <c r="E13" s="8">
        <v>10</v>
      </c>
      <c r="F13" s="8">
        <v>7</v>
      </c>
      <c r="G13" s="8">
        <v>9</v>
      </c>
      <c r="H13" s="8"/>
      <c r="I13" s="12">
        <f t="shared" si="0"/>
        <v>49</v>
      </c>
    </row>
    <row r="14" spans="1:9" ht="14.25">
      <c r="A14" s="14" t="s">
        <v>4</v>
      </c>
      <c r="B14" s="6">
        <v>7</v>
      </c>
      <c r="C14" s="6">
        <v>8</v>
      </c>
      <c r="D14" s="6">
        <v>9</v>
      </c>
      <c r="E14" s="6">
        <v>9</v>
      </c>
      <c r="F14" s="6">
        <v>8</v>
      </c>
      <c r="G14" s="6">
        <v>8</v>
      </c>
      <c r="H14" s="6"/>
      <c r="I14" s="12">
        <f t="shared" si="0"/>
        <v>49</v>
      </c>
    </row>
    <row r="15" spans="1:9" ht="14.25">
      <c r="A15" s="16" t="s">
        <v>8</v>
      </c>
      <c r="B15" s="8">
        <v>7</v>
      </c>
      <c r="C15" s="8">
        <v>8</v>
      </c>
      <c r="D15" s="8">
        <v>8</v>
      </c>
      <c r="E15" s="8">
        <v>8</v>
      </c>
      <c r="F15" s="8">
        <v>9</v>
      </c>
      <c r="G15" s="8">
        <v>9</v>
      </c>
      <c r="H15" s="8"/>
      <c r="I15" s="12">
        <f t="shared" si="0"/>
        <v>49</v>
      </c>
    </row>
    <row r="16" spans="1:9" ht="14.25">
      <c r="A16" s="14" t="s">
        <v>22</v>
      </c>
      <c r="B16" s="6">
        <v>7</v>
      </c>
      <c r="C16" s="6">
        <v>8</v>
      </c>
      <c r="D16" s="6">
        <v>7</v>
      </c>
      <c r="E16" s="6">
        <v>8</v>
      </c>
      <c r="F16" s="6">
        <v>9</v>
      </c>
      <c r="G16" s="6">
        <v>9</v>
      </c>
      <c r="H16" s="6"/>
      <c r="I16" s="12">
        <f>(B16+C16+D16+E16+F16+G16+H16)*3</f>
        <v>144</v>
      </c>
    </row>
    <row r="17" spans="1:9" ht="14.25">
      <c r="A17" s="16" t="s">
        <v>23</v>
      </c>
      <c r="B17" s="8">
        <v>7</v>
      </c>
      <c r="C17" s="8">
        <v>9</v>
      </c>
      <c r="D17" s="8">
        <v>9</v>
      </c>
      <c r="E17" s="8">
        <v>9</v>
      </c>
      <c r="F17" s="8">
        <v>9</v>
      </c>
      <c r="G17" s="8">
        <v>9</v>
      </c>
      <c r="H17" s="8"/>
      <c r="I17" s="12">
        <f>(B17+C17+D17+E17+F17+G17+H17)*3</f>
        <v>156</v>
      </c>
    </row>
    <row r="18" spans="1:9" ht="14.25">
      <c r="A18" s="14" t="s">
        <v>5</v>
      </c>
      <c r="B18" s="6">
        <v>7</v>
      </c>
      <c r="C18" s="6">
        <v>8</v>
      </c>
      <c r="D18" s="6">
        <v>8</v>
      </c>
      <c r="E18" s="6">
        <v>9</v>
      </c>
      <c r="F18" s="6">
        <v>8</v>
      </c>
      <c r="G18" s="6">
        <v>9</v>
      </c>
      <c r="H18" s="6"/>
      <c r="I18" s="12">
        <f t="shared" si="0"/>
        <v>49</v>
      </c>
    </row>
    <row r="19" spans="1:9" ht="14.25">
      <c r="A19" s="16" t="s">
        <v>13</v>
      </c>
      <c r="B19" s="8">
        <v>7</v>
      </c>
      <c r="C19" s="8">
        <v>8</v>
      </c>
      <c r="D19" s="8">
        <v>9</v>
      </c>
      <c r="E19" s="8">
        <v>9</v>
      </c>
      <c r="F19" s="8">
        <v>9</v>
      </c>
      <c r="G19" s="8">
        <v>9</v>
      </c>
      <c r="H19" s="8"/>
      <c r="I19" s="12">
        <f>(B19+C19+D19+E19+F19+G19+H19)*2</f>
        <v>102</v>
      </c>
    </row>
    <row r="20" spans="1:9" ht="15" thickBot="1">
      <c r="A20" s="15" t="s">
        <v>6</v>
      </c>
      <c r="B20" s="6">
        <v>8</v>
      </c>
      <c r="C20" s="6">
        <v>8</v>
      </c>
      <c r="D20" s="6">
        <v>8</v>
      </c>
      <c r="E20" s="6">
        <v>10</v>
      </c>
      <c r="F20" s="6">
        <v>8</v>
      </c>
      <c r="G20" s="6">
        <v>9</v>
      </c>
      <c r="H20" s="6"/>
      <c r="I20" s="12">
        <f t="shared" si="0"/>
        <v>51</v>
      </c>
    </row>
    <row r="21" spans="1:9" ht="15" thickBot="1">
      <c r="A21" s="4" t="s">
        <v>3</v>
      </c>
      <c r="B21" s="10">
        <f aca="true" t="shared" si="2" ref="B21:H21">B12+B13+B14+B15+B16*3+B17*3+B18+B19*2+B20</f>
        <v>100</v>
      </c>
      <c r="C21" s="10">
        <f t="shared" si="2"/>
        <v>117</v>
      </c>
      <c r="D21" s="10">
        <f t="shared" si="2"/>
        <v>115</v>
      </c>
      <c r="E21" s="10">
        <f t="shared" si="2"/>
        <v>125</v>
      </c>
      <c r="F21" s="10">
        <f t="shared" si="2"/>
        <v>120</v>
      </c>
      <c r="G21" s="10">
        <f t="shared" si="2"/>
        <v>125</v>
      </c>
      <c r="H21" s="10">
        <f t="shared" si="2"/>
        <v>0</v>
      </c>
      <c r="I21" s="44">
        <f t="shared" si="0"/>
        <v>702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1072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:H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31</v>
      </c>
      <c r="C1" s="13" t="s">
        <v>28</v>
      </c>
      <c r="D1" s="13" t="s">
        <v>32</v>
      </c>
      <c r="E1" s="13" t="s">
        <v>30</v>
      </c>
      <c r="F1" s="13" t="s">
        <v>34</v>
      </c>
      <c r="G1" s="13" t="s">
        <v>35</v>
      </c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>(B7+C7+D7+E7+F7+G7+H7)*2</f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2023-06-05T08:51:41Z</dcterms:modified>
  <cp:category/>
  <cp:version/>
  <cp:contentType/>
  <cp:contentStatus/>
</cp:coreProperties>
</file>